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20" activeTab="0"/>
  </bookViews>
  <sheets>
    <sheet name="教师岗位 (3)" sheetId="1" r:id="rId1"/>
    <sheet name="Sheet1" sheetId="2" r:id="rId2"/>
    <sheet name="Sheet2" sheetId="3" r:id="rId3"/>
    <sheet name="Sheet3" sheetId="4" r:id="rId4"/>
  </sheets>
  <definedNames>
    <definedName name="_xlnm.Print_Titles" localSheetId="0">'教师岗位 (3)'!$1:$3</definedName>
  </definedNames>
  <calcPr fullCalcOnLoad="1"/>
</workbook>
</file>

<file path=xl/sharedStrings.xml><?xml version="1.0" encoding="utf-8"?>
<sst xmlns="http://schemas.openxmlformats.org/spreadsheetml/2006/main" count="318" uniqueCount="196">
  <si>
    <t>学段</t>
  </si>
  <si>
    <t>岗位    序号</t>
  </si>
  <si>
    <t>岗位简介</t>
  </si>
  <si>
    <t>招聘    人数</t>
  </si>
  <si>
    <t>岗位数</t>
  </si>
  <si>
    <t>备注</t>
  </si>
  <si>
    <t>条件</t>
  </si>
  <si>
    <t>笔试内容</t>
  </si>
  <si>
    <t>面试能力测试</t>
  </si>
  <si>
    <t>1/3</t>
  </si>
  <si>
    <t>户籍    年龄</t>
  </si>
  <si>
    <t>学历    要求</t>
  </si>
  <si>
    <t>专业       要求</t>
  </si>
  <si>
    <t>其它</t>
  </si>
  <si>
    <t>高中及中职</t>
  </si>
  <si>
    <t>001</t>
  </si>
  <si>
    <t>语文</t>
  </si>
  <si>
    <t>1、本科生限长治市（含县、市、区）户籍，全日制普通高校研究生不限户籍；       2、年龄30周岁以下.</t>
  </si>
  <si>
    <t>全日制普通高校本科及以上</t>
  </si>
  <si>
    <t>相同或相近专业。(1、语文、历史、地理、政治学科的相近专业应为人文社科类专业；         2、数学、物理、化学、生物学科的相近专业应为理科类专业；3、信息技术为计算机专业类专业；4、通用技术为工科类专业；            5、音、体、美、英语和其它科类为本专业。)</t>
  </si>
  <si>
    <t>1、取得教师资格证的可报与资格证相同或相近专业；               2、全日制师范类普通高校研究生笔试加2.5分；      3、服务期内的特岗教师和各县(市、区)在编教师不允许报考。</t>
  </si>
  <si>
    <t>公共基础知识、教育基础理论</t>
  </si>
  <si>
    <t>讲课测试</t>
  </si>
  <si>
    <t>002</t>
  </si>
  <si>
    <t>数学</t>
  </si>
  <si>
    <t>003</t>
  </si>
  <si>
    <t>英语</t>
  </si>
  <si>
    <t>历史</t>
  </si>
  <si>
    <t>相同或相近专业。(1、语文、历史、地理、政治学科的相近专业应为人文社科类专业；         2、数学、物理、化学、生物学科的相近专业应为理科类专业；3、信息技术为计算机类专业；4、通用技术为工科类专业；            5、音、体、美、英语和其它科类为本专业。)</t>
  </si>
  <si>
    <t>1、取得教师资格证的可报与资格证相同或相近专业；2、全日制师范类普通高校研究生笔试加2.5分；      3、服务期内的特岗教师和各县(市、区)在编教师不允许报考。</t>
  </si>
  <si>
    <t>地理</t>
  </si>
  <si>
    <t>政治</t>
  </si>
  <si>
    <t>生物</t>
  </si>
  <si>
    <t>音乐(声乐)</t>
  </si>
  <si>
    <t>体育</t>
  </si>
  <si>
    <t>美术</t>
  </si>
  <si>
    <t>信息技术</t>
  </si>
  <si>
    <t>旅游管理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</si>
  <si>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</si>
  <si>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</si>
  <si>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</si>
  <si>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</si>
  <si>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</si>
  <si>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</si>
  <si>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</si>
  <si>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</si>
  <si>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</si>
  <si>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初中学校</t>
  </si>
  <si>
    <t>1、本科生限长治市（含县、市、区）户籍，全日制普通高校研究生不限户籍；       2、年龄30周岁以下。</t>
  </si>
  <si>
    <t>相同或相近专业。(1、语文、历史、地理、政治学科的相近专业应为人文社科类专业；         2、数学、物理、化学、生物学科的相近专业应为理科类专业；          3、信息技术为计算机类专业；      4、音、体、美、英语和其它科类为本专业。)</t>
  </si>
  <si>
    <t xml:space="preserve">1、取得教师资格证的可报与资格证相同或相近专业；  
2、全日制师范类普通高校研究生笔试加2.5分；      3、服务期内的特岗教师和各县(市、区)在编教师不允许报考。
</t>
  </si>
  <si>
    <t>小学及幼儿园</t>
  </si>
  <si>
    <t>1、专科生限长治市城区户籍,全日制普通高校本科生限长治市（含县、市、区）户籍，全日制普通高校研究生不限户籍；   2、年龄30周岁以下。</t>
  </si>
  <si>
    <t>全日制普通高校专科及以上</t>
  </si>
  <si>
    <t xml:space="preserve">1、取得教师资格证的可报与资格证相同或相近专业；  
2、全日制师范类普通高校研究生笔试加2.5分；                      3、服务期内的特岗教师和各县(市、区)在编教师不允许报考。
</t>
  </si>
  <si>
    <t>音乐</t>
  </si>
  <si>
    <t>舞蹈</t>
  </si>
  <si>
    <t>咨询电话：2058512  (经费来源:全额)</t>
  </si>
  <si>
    <t>化学</t>
  </si>
  <si>
    <t>招聘单位</t>
  </si>
  <si>
    <t>信息技术</t>
  </si>
  <si>
    <t>含1个服务基层项目人员</t>
  </si>
  <si>
    <t>四中</t>
  </si>
  <si>
    <t>八中</t>
  </si>
  <si>
    <t>十六中</t>
  </si>
  <si>
    <t>九中</t>
  </si>
  <si>
    <t>十中</t>
  </si>
  <si>
    <t>六中</t>
  </si>
  <si>
    <t>十五中</t>
  </si>
  <si>
    <t>生物</t>
  </si>
  <si>
    <t>沁县师范</t>
  </si>
  <si>
    <t>七中</t>
  </si>
  <si>
    <t>六中</t>
  </si>
  <si>
    <t>八中</t>
  </si>
  <si>
    <t>一职高</t>
  </si>
  <si>
    <t>一职高</t>
  </si>
  <si>
    <t>七中</t>
  </si>
  <si>
    <t>十中</t>
  </si>
  <si>
    <t>十六中</t>
  </si>
  <si>
    <t>一中</t>
  </si>
  <si>
    <t>含1个服务基层项目人员</t>
  </si>
  <si>
    <t>四中</t>
  </si>
  <si>
    <t>004</t>
  </si>
  <si>
    <t>物理</t>
  </si>
  <si>
    <t>005</t>
  </si>
  <si>
    <t>006</t>
  </si>
  <si>
    <t>四中</t>
  </si>
  <si>
    <t>五中</t>
  </si>
  <si>
    <t>007</t>
  </si>
  <si>
    <t>九中</t>
  </si>
  <si>
    <t>晋东南幼师</t>
  </si>
  <si>
    <t>008</t>
  </si>
  <si>
    <t>009</t>
  </si>
  <si>
    <t>010</t>
  </si>
  <si>
    <t>011</t>
  </si>
  <si>
    <t>音乐（音乐学）</t>
  </si>
  <si>
    <t>012</t>
  </si>
  <si>
    <t>音乐（音乐表演）</t>
  </si>
  <si>
    <t>013</t>
  </si>
  <si>
    <t>舞蹈</t>
  </si>
  <si>
    <t>014</t>
  </si>
  <si>
    <t>015</t>
  </si>
  <si>
    <t>体育(运动训练)</t>
  </si>
  <si>
    <t>一职高</t>
  </si>
  <si>
    <t>高中及中职</t>
  </si>
  <si>
    <t>016</t>
  </si>
  <si>
    <t>美术（动画）</t>
  </si>
  <si>
    <t>017</t>
  </si>
  <si>
    <t>美术（艺术设计）</t>
  </si>
  <si>
    <t>018</t>
  </si>
  <si>
    <t>美术（广告设计与制作）</t>
  </si>
  <si>
    <t>二职高</t>
  </si>
  <si>
    <t>019</t>
  </si>
  <si>
    <t>020</t>
  </si>
  <si>
    <t>经济学</t>
  </si>
  <si>
    <t>市场营销</t>
  </si>
  <si>
    <t>文化产业管理</t>
  </si>
  <si>
    <t>财务管理</t>
  </si>
  <si>
    <t>会计</t>
  </si>
  <si>
    <t>影视学</t>
  </si>
  <si>
    <t>法律</t>
  </si>
  <si>
    <t>城市（镇）规划</t>
  </si>
  <si>
    <t>服装与服饰设计</t>
  </si>
  <si>
    <t>影视编导</t>
  </si>
  <si>
    <t>030</t>
  </si>
  <si>
    <t>播音与主持</t>
  </si>
  <si>
    <t>031</t>
  </si>
  <si>
    <t>汽修</t>
  </si>
  <si>
    <t>032</t>
  </si>
  <si>
    <t>财会</t>
  </si>
  <si>
    <t>033</t>
  </si>
  <si>
    <t>营养学</t>
  </si>
  <si>
    <t>学前教育</t>
  </si>
  <si>
    <t>实验中学</t>
  </si>
  <si>
    <t>三中</t>
  </si>
  <si>
    <t>三中</t>
  </si>
  <si>
    <t>化学</t>
  </si>
  <si>
    <t>十二中</t>
  </si>
  <si>
    <t>实验中学</t>
  </si>
  <si>
    <t>音乐</t>
  </si>
  <si>
    <t>十二中</t>
  </si>
  <si>
    <t>实验小学</t>
  </si>
  <si>
    <t>友谊小学</t>
  </si>
  <si>
    <t>沁师附小</t>
  </si>
  <si>
    <t>实验小学</t>
  </si>
  <si>
    <t>友谊小学</t>
  </si>
  <si>
    <t>健乐幼儿园</t>
  </si>
  <si>
    <t>信息技术</t>
  </si>
  <si>
    <t>幼教</t>
  </si>
  <si>
    <t>健乐幼儿园</t>
  </si>
  <si>
    <t>含2个服务基层项目人员</t>
  </si>
  <si>
    <r>
      <t xml:space="preserve">2015年长治市教育系统 </t>
    </r>
    <r>
      <rPr>
        <b/>
        <u val="single"/>
        <sz val="16"/>
        <color indexed="8"/>
        <rFont val="宋体"/>
        <family val="0"/>
      </rPr>
      <t>教师岗位</t>
    </r>
    <r>
      <rPr>
        <b/>
        <sz val="14"/>
        <color indexed="8"/>
        <rFont val="宋体"/>
        <family val="0"/>
      </rPr>
      <t xml:space="preserve"> 招聘简章</t>
    </r>
  </si>
  <si>
    <r>
      <t>0</t>
    </r>
    <r>
      <rPr>
        <sz val="10"/>
        <color indexed="8"/>
        <rFont val="宋体"/>
        <family val="0"/>
      </rPr>
      <t>34</t>
    </r>
  </si>
  <si>
    <r>
      <t>0</t>
    </r>
    <r>
      <rPr>
        <sz val="10"/>
        <color indexed="8"/>
        <rFont val="宋体"/>
        <family val="0"/>
      </rPr>
      <t>35</t>
    </r>
  </si>
  <si>
    <r>
      <t>0</t>
    </r>
    <r>
      <rPr>
        <sz val="10"/>
        <color indexed="8"/>
        <rFont val="宋体"/>
        <family val="0"/>
      </rPr>
      <t>36</t>
    </r>
  </si>
  <si>
    <r>
      <t>0</t>
    </r>
    <r>
      <rPr>
        <sz val="10"/>
        <color indexed="8"/>
        <rFont val="宋体"/>
        <family val="0"/>
      </rPr>
      <t>37</t>
    </r>
  </si>
  <si>
    <r>
      <t>0</t>
    </r>
    <r>
      <rPr>
        <sz val="10"/>
        <color indexed="8"/>
        <rFont val="宋体"/>
        <family val="0"/>
      </rPr>
      <t>38</t>
    </r>
  </si>
  <si>
    <r>
      <t>0</t>
    </r>
    <r>
      <rPr>
        <sz val="10"/>
        <color indexed="8"/>
        <rFont val="宋体"/>
        <family val="0"/>
      </rPr>
      <t>39</t>
    </r>
  </si>
  <si>
    <r>
      <t>0</t>
    </r>
    <r>
      <rPr>
        <sz val="10"/>
        <color indexed="8"/>
        <rFont val="宋体"/>
        <family val="0"/>
      </rPr>
      <t>40</t>
    </r>
  </si>
  <si>
    <r>
      <t>0</t>
    </r>
    <r>
      <rPr>
        <sz val="10"/>
        <color indexed="8"/>
        <rFont val="宋体"/>
        <family val="0"/>
      </rPr>
      <t>41</t>
    </r>
  </si>
  <si>
    <r>
      <t>0</t>
    </r>
    <r>
      <rPr>
        <sz val="10"/>
        <color indexed="8"/>
        <rFont val="宋体"/>
        <family val="0"/>
      </rPr>
      <t>42</t>
    </r>
  </si>
  <si>
    <r>
      <t>0</t>
    </r>
    <r>
      <rPr>
        <sz val="10"/>
        <color indexed="8"/>
        <rFont val="宋体"/>
        <family val="0"/>
      </rPr>
      <t>43</t>
    </r>
  </si>
  <si>
    <r>
      <t>0</t>
    </r>
    <r>
      <rPr>
        <sz val="10"/>
        <color indexed="8"/>
        <rFont val="宋体"/>
        <family val="0"/>
      </rPr>
      <t>44</t>
    </r>
  </si>
  <si>
    <r>
      <t>0</t>
    </r>
    <r>
      <rPr>
        <sz val="10"/>
        <color indexed="8"/>
        <rFont val="宋体"/>
        <family val="0"/>
      </rPr>
      <t>45</t>
    </r>
  </si>
  <si>
    <r>
      <t>0</t>
    </r>
    <r>
      <rPr>
        <sz val="10"/>
        <color indexed="8"/>
        <rFont val="宋体"/>
        <family val="0"/>
      </rPr>
      <t>46</t>
    </r>
  </si>
  <si>
    <r>
      <t>0</t>
    </r>
    <r>
      <rPr>
        <sz val="10"/>
        <color indexed="8"/>
        <rFont val="宋体"/>
        <family val="0"/>
      </rPr>
      <t>47</t>
    </r>
  </si>
  <si>
    <r>
      <t>0</t>
    </r>
    <r>
      <rPr>
        <sz val="10"/>
        <color indexed="8"/>
        <rFont val="宋体"/>
        <family val="0"/>
      </rPr>
      <t>48</t>
    </r>
  </si>
  <si>
    <r>
      <t>0</t>
    </r>
    <r>
      <rPr>
        <sz val="10"/>
        <color indexed="8"/>
        <rFont val="宋体"/>
        <family val="0"/>
      </rPr>
      <t>49</t>
    </r>
  </si>
  <si>
    <r>
      <t>0</t>
    </r>
    <r>
      <rPr>
        <sz val="10"/>
        <color indexed="8"/>
        <rFont val="宋体"/>
        <family val="0"/>
      </rPr>
      <t>50</t>
    </r>
  </si>
  <si>
    <r>
      <t>0</t>
    </r>
    <r>
      <rPr>
        <sz val="10"/>
        <color indexed="8"/>
        <rFont val="宋体"/>
        <family val="0"/>
      </rPr>
      <t>51</t>
    </r>
  </si>
  <si>
    <r>
      <t>0</t>
    </r>
    <r>
      <rPr>
        <sz val="10"/>
        <color indexed="8"/>
        <rFont val="宋体"/>
        <family val="0"/>
      </rPr>
      <t>52</t>
    </r>
  </si>
  <si>
    <r>
      <t>0</t>
    </r>
    <r>
      <rPr>
        <sz val="10"/>
        <color indexed="8"/>
        <rFont val="宋体"/>
        <family val="0"/>
      </rPr>
      <t>53</t>
    </r>
  </si>
  <si>
    <r>
      <t>0</t>
    </r>
    <r>
      <rPr>
        <sz val="10"/>
        <color indexed="8"/>
        <rFont val="宋体"/>
        <family val="0"/>
      </rPr>
      <t>54</t>
    </r>
  </si>
  <si>
    <r>
      <t>0</t>
    </r>
    <r>
      <rPr>
        <sz val="10"/>
        <color indexed="8"/>
        <rFont val="宋体"/>
        <family val="0"/>
      </rPr>
      <t>55</t>
    </r>
  </si>
  <si>
    <t>地理</t>
  </si>
  <si>
    <t>数学</t>
  </si>
  <si>
    <t>报考条件</t>
  </si>
  <si>
    <t>长治市市直学校2017年招聘
山西师大优秀免费师范生岗位一览表</t>
  </si>
  <si>
    <t>备注</t>
  </si>
  <si>
    <t>01</t>
  </si>
  <si>
    <t>02</t>
  </si>
  <si>
    <t>04</t>
  </si>
  <si>
    <t>05</t>
  </si>
  <si>
    <t>07</t>
  </si>
  <si>
    <t>历史</t>
  </si>
  <si>
    <t>08</t>
  </si>
  <si>
    <t>十九中</t>
  </si>
  <si>
    <t>1、长治生源的山西师范大学应届免费师范毕业生。
2、未与任何用人单位签订就业协议。
3、按所学专业或已取得的教师资格证上的学科学段参加相应岗位招聘。</t>
  </si>
  <si>
    <t>语文</t>
  </si>
  <si>
    <t>十七中</t>
  </si>
  <si>
    <t>十八中</t>
  </si>
  <si>
    <t>实验中学2</t>
  </si>
  <si>
    <t>十三中</t>
  </si>
  <si>
    <t>03</t>
  </si>
  <si>
    <t>06</t>
  </si>
  <si>
    <t>七中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</si>
</sst>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10"/>
      <color rgb="FF000000"/>
      <name val="宋体"/>
      <family val="0"/>
    </font>
    <font>
      <b/>
      <sz val="14"/>
      <color rgb="FF000000"/>
      <name val="宋体"/>
      <family val="0"/>
    </font>
    <font>
      <sz val="7"/>
      <color rgb="FF000000"/>
      <name val="宋体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5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255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6" xfId="0" applyNumberFormat="1" applyFont="1" applyBorder="1" applyAlignment="1" quotePrefix="1">
      <alignment horizontal="center" vertical="center" wrapText="1"/>
    </xf>
    <xf numFmtId="0" fontId="0" fillId="0" borderId="20" xfId="0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255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0" fontId="29" fillId="0" borderId="18" xfId="0" applyFont="1" applyBorder="1" applyAlignment="1">
      <alignment horizontal="center" vertical="center" textRotation="255"/>
    </xf>
    <xf numFmtId="49" fontId="25" fillId="0" borderId="13" xfId="0" applyNumberFormat="1" applyFont="1" applyBorder="1" applyAlignment="1" quotePrefix="1">
      <alignment horizontal="center" vertical="center" wrapText="1"/>
    </xf>
    <xf numFmtId="49" fontId="25" fillId="0" borderId="12" xfId="0" applyNumberFormat="1" applyFont="1" applyBorder="1" applyAlignment="1" quotePrefix="1">
      <alignment horizontal="center" vertical="center" wrapText="1"/>
    </xf>
    <xf numFmtId="49" fontId="25" fillId="0" borderId="18" xfId="0" applyNumberFormat="1" applyFont="1" applyBorder="1" applyAlignment="1" quotePrefix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255" wrapText="1"/>
    </xf>
    <xf numFmtId="0" fontId="25" fillId="0" borderId="12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255"/>
    </xf>
    <xf numFmtId="44" fontId="25" fillId="0" borderId="13" xfId="42" applyFont="1" applyBorder="1" applyAlignment="1">
      <alignment horizontal="center" vertical="center" wrapText="1"/>
    </xf>
    <xf numFmtId="44" fontId="25" fillId="0" borderId="12" xfId="42" applyFont="1" applyBorder="1" applyAlignment="1">
      <alignment horizontal="center" vertical="center" wrapText="1"/>
    </xf>
    <xf numFmtId="44" fontId="25" fillId="0" borderId="18" xfId="42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textRotation="255"/>
    </xf>
    <xf numFmtId="49" fontId="25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zoomScalePageLayoutView="0" workbookViewId="0" topLeftCell="A7">
      <selection activeCell="D12" sqref="D12"/>
    </sheetView>
  </sheetViews>
  <sheetFormatPr defaultColWidth="8.875" defaultRowHeight="13.5"/>
  <cols>
    <col min="1" max="1" width="6.375" style="3" customWidth="1"/>
    <col min="2" max="2" width="13.875" style="2" customWidth="1"/>
    <col min="3" max="3" width="5.375" style="2" customWidth="1"/>
    <col min="4" max="4" width="12.125" style="2" customWidth="1"/>
    <col min="5" max="5" width="4.50390625" style="2" hidden="1" customWidth="1"/>
    <col min="6" max="6" width="24.875" style="0" customWidth="1"/>
  </cols>
  <sheetData>
    <row r="1" spans="1:7" ht="108.75" customHeight="1" thickBot="1">
      <c r="A1" s="38" t="s">
        <v>177</v>
      </c>
      <c r="B1" s="38"/>
      <c r="C1" s="38"/>
      <c r="D1" s="38"/>
      <c r="E1" s="38"/>
      <c r="F1" s="38"/>
      <c r="G1" s="38"/>
    </row>
    <row r="2" spans="1:7" s="1" customFormat="1" ht="26.25" customHeight="1">
      <c r="A2" s="42" t="s">
        <v>1</v>
      </c>
      <c r="B2" s="33" t="s">
        <v>2</v>
      </c>
      <c r="C2" s="33" t="s">
        <v>3</v>
      </c>
      <c r="D2" s="29" t="s">
        <v>59</v>
      </c>
      <c r="E2" s="39" t="s">
        <v>9</v>
      </c>
      <c r="F2" s="49" t="s">
        <v>176</v>
      </c>
      <c r="G2" s="47" t="s">
        <v>178</v>
      </c>
    </row>
    <row r="3" spans="1:7" s="1" customFormat="1" ht="26.25" customHeight="1">
      <c r="A3" s="43"/>
      <c r="B3" s="30"/>
      <c r="C3" s="30"/>
      <c r="D3" s="30"/>
      <c r="E3" s="40"/>
      <c r="F3" s="50"/>
      <c r="G3" s="48"/>
    </row>
    <row r="4" spans="1:7" ht="26.25" customHeight="1">
      <c r="A4" s="34" t="s">
        <v>179</v>
      </c>
      <c r="B4" s="31" t="s">
        <v>175</v>
      </c>
      <c r="C4" s="31">
        <v>1</v>
      </c>
      <c r="D4" s="31" t="s">
        <v>133</v>
      </c>
      <c r="E4" s="27">
        <v>1</v>
      </c>
      <c r="F4" s="45" t="s">
        <v>187</v>
      </c>
      <c r="G4" s="46"/>
    </row>
    <row r="5" spans="1:7" ht="3" customHeight="1">
      <c r="A5" s="35"/>
      <c r="B5" s="32"/>
      <c r="C5" s="32"/>
      <c r="D5" s="32"/>
      <c r="E5" s="27">
        <v>2</v>
      </c>
      <c r="F5" s="45"/>
      <c r="G5" s="46"/>
    </row>
    <row r="6" spans="1:7" ht="26.25" customHeight="1">
      <c r="A6" s="34" t="s">
        <v>180</v>
      </c>
      <c r="B6" s="31" t="s">
        <v>188</v>
      </c>
      <c r="C6" s="31">
        <v>2</v>
      </c>
      <c r="D6" s="4" t="s">
        <v>190</v>
      </c>
      <c r="E6" s="27"/>
      <c r="F6" s="45"/>
      <c r="G6" s="46"/>
    </row>
    <row r="7" spans="1:7" ht="26.25" customHeight="1">
      <c r="A7" s="35"/>
      <c r="B7" s="32"/>
      <c r="C7" s="32"/>
      <c r="D7" s="4" t="s">
        <v>144</v>
      </c>
      <c r="E7" s="27"/>
      <c r="F7" s="45"/>
      <c r="G7" s="46"/>
    </row>
    <row r="8" spans="1:7" ht="26.25" customHeight="1">
      <c r="A8" s="43" t="s">
        <v>193</v>
      </c>
      <c r="B8" s="44" t="s">
        <v>58</v>
      </c>
      <c r="C8" s="44">
        <v>3</v>
      </c>
      <c r="D8" s="4" t="s">
        <v>135</v>
      </c>
      <c r="E8" s="41"/>
      <c r="F8" s="45"/>
      <c r="G8" s="46"/>
    </row>
    <row r="9" spans="1:7" ht="26.25" customHeight="1">
      <c r="A9" s="43"/>
      <c r="B9" s="44"/>
      <c r="C9" s="44"/>
      <c r="D9" s="4" t="s">
        <v>195</v>
      </c>
      <c r="E9" s="41"/>
      <c r="F9" s="45"/>
      <c r="G9" s="46"/>
    </row>
    <row r="10" spans="1:7" ht="26.25" customHeight="1">
      <c r="A10" s="51"/>
      <c r="B10" s="44"/>
      <c r="C10" s="44"/>
      <c r="D10" s="4" t="s">
        <v>68</v>
      </c>
      <c r="E10" s="41"/>
      <c r="F10" s="45"/>
      <c r="G10" s="46"/>
    </row>
    <row r="11" spans="1:7" ht="26.25" customHeight="1">
      <c r="A11" s="34" t="s">
        <v>181</v>
      </c>
      <c r="B11" s="31" t="s">
        <v>174</v>
      </c>
      <c r="C11" s="31">
        <v>6</v>
      </c>
      <c r="D11" s="4" t="s">
        <v>87</v>
      </c>
      <c r="E11" s="41"/>
      <c r="F11" s="45"/>
      <c r="G11" s="46"/>
    </row>
    <row r="12" spans="1:7" ht="26.25" customHeight="1">
      <c r="A12" s="36"/>
      <c r="B12" s="37"/>
      <c r="C12" s="37"/>
      <c r="D12" s="26" t="s">
        <v>63</v>
      </c>
      <c r="E12" s="41"/>
      <c r="F12" s="45"/>
      <c r="G12" s="46"/>
    </row>
    <row r="13" spans="1:7" ht="26.25" customHeight="1">
      <c r="A13" s="36"/>
      <c r="B13" s="37"/>
      <c r="C13" s="37"/>
      <c r="D13" s="26" t="s">
        <v>65</v>
      </c>
      <c r="E13" s="41"/>
      <c r="F13" s="45"/>
      <c r="G13" s="46"/>
    </row>
    <row r="14" spans="1:7" ht="26.25" customHeight="1">
      <c r="A14" s="36"/>
      <c r="B14" s="37"/>
      <c r="C14" s="37"/>
      <c r="D14" s="26" t="s">
        <v>66</v>
      </c>
      <c r="E14" s="41"/>
      <c r="F14" s="45"/>
      <c r="G14" s="46"/>
    </row>
    <row r="15" spans="1:7" ht="26.25" customHeight="1">
      <c r="A15" s="35"/>
      <c r="B15" s="32"/>
      <c r="C15" s="32"/>
      <c r="D15" s="26" t="s">
        <v>191</v>
      </c>
      <c r="E15" s="41"/>
      <c r="F15" s="45"/>
      <c r="G15" s="46"/>
    </row>
    <row r="16" spans="1:7" ht="26.25" customHeight="1">
      <c r="A16" s="28" t="s">
        <v>182</v>
      </c>
      <c r="B16" s="26" t="s">
        <v>69</v>
      </c>
      <c r="C16" s="26">
        <v>1</v>
      </c>
      <c r="D16" s="4" t="s">
        <v>64</v>
      </c>
      <c r="E16" s="27">
        <v>1</v>
      </c>
      <c r="F16" s="45"/>
      <c r="G16" s="46"/>
    </row>
    <row r="17" spans="1:7" ht="26.25" customHeight="1">
      <c r="A17" s="34" t="s">
        <v>194</v>
      </c>
      <c r="B17" s="53" t="s">
        <v>60</v>
      </c>
      <c r="C17" s="53">
        <v>3</v>
      </c>
      <c r="D17" s="4" t="s">
        <v>62</v>
      </c>
      <c r="E17" s="27"/>
      <c r="F17" s="45"/>
      <c r="G17" s="46"/>
    </row>
    <row r="18" spans="1:7" ht="26.25" customHeight="1">
      <c r="A18" s="36"/>
      <c r="B18" s="56"/>
      <c r="C18" s="56"/>
      <c r="D18" s="4" t="s">
        <v>140</v>
      </c>
      <c r="E18" s="27"/>
      <c r="F18" s="45"/>
      <c r="G18" s="46"/>
    </row>
    <row r="19" spans="1:7" ht="26.25" customHeight="1">
      <c r="A19" s="35"/>
      <c r="B19" s="55"/>
      <c r="C19" s="55"/>
      <c r="D19" s="4" t="s">
        <v>192</v>
      </c>
      <c r="E19" s="27"/>
      <c r="F19" s="45"/>
      <c r="G19" s="46"/>
    </row>
    <row r="20" spans="1:7" ht="26.25" customHeight="1">
      <c r="A20" s="34" t="s">
        <v>183</v>
      </c>
      <c r="B20" s="53" t="s">
        <v>184</v>
      </c>
      <c r="C20" s="53">
        <v>2</v>
      </c>
      <c r="D20" s="4" t="s">
        <v>65</v>
      </c>
      <c r="E20" s="27"/>
      <c r="F20" s="45"/>
      <c r="G20" s="46"/>
    </row>
    <row r="21" spans="1:7" ht="26.25" customHeight="1">
      <c r="A21" s="52"/>
      <c r="B21" s="54"/>
      <c r="C21" s="55"/>
      <c r="D21" s="4" t="s">
        <v>189</v>
      </c>
      <c r="E21" s="27"/>
      <c r="F21" s="45"/>
      <c r="G21" s="46"/>
    </row>
    <row r="22" spans="1:7" ht="26.25" customHeight="1">
      <c r="A22" s="34" t="s">
        <v>185</v>
      </c>
      <c r="B22" s="53" t="s">
        <v>139</v>
      </c>
      <c r="C22" s="53">
        <v>2</v>
      </c>
      <c r="D22" s="4" t="s">
        <v>186</v>
      </c>
      <c r="E22" s="27"/>
      <c r="F22" s="45"/>
      <c r="G22" s="46"/>
    </row>
    <row r="23" spans="1:7" ht="26.25" customHeight="1">
      <c r="A23" s="35"/>
      <c r="B23" s="55"/>
      <c r="C23" s="55"/>
      <c r="D23" s="4" t="s">
        <v>142</v>
      </c>
      <c r="E23" s="27"/>
      <c r="F23" s="45"/>
      <c r="G23" s="46"/>
    </row>
  </sheetData>
  <sheetProtection/>
  <mergeCells count="33">
    <mergeCell ref="A17:A19"/>
    <mergeCell ref="B17:B19"/>
    <mergeCell ref="C17:C19"/>
    <mergeCell ref="A20:A21"/>
    <mergeCell ref="B20:B21"/>
    <mergeCell ref="C20:C21"/>
    <mergeCell ref="A22:A23"/>
    <mergeCell ref="B22:B23"/>
    <mergeCell ref="C22:C23"/>
    <mergeCell ref="G2:G3"/>
    <mergeCell ref="F2:F3"/>
    <mergeCell ref="A8:A10"/>
    <mergeCell ref="B4:B5"/>
    <mergeCell ref="B6:B7"/>
    <mergeCell ref="C6:C7"/>
    <mergeCell ref="A1:G1"/>
    <mergeCell ref="E2:E3"/>
    <mergeCell ref="E8:E15"/>
    <mergeCell ref="C2:C3"/>
    <mergeCell ref="A2:A3"/>
    <mergeCell ref="B8:B10"/>
    <mergeCell ref="C8:C10"/>
    <mergeCell ref="A4:A5"/>
    <mergeCell ref="F4:F23"/>
    <mergeCell ref="G4:G23"/>
    <mergeCell ref="D2:D3"/>
    <mergeCell ref="C4:C5"/>
    <mergeCell ref="B2:B3"/>
    <mergeCell ref="A6:A7"/>
    <mergeCell ref="D4:D5"/>
    <mergeCell ref="A11:A15"/>
    <mergeCell ref="B11:B15"/>
    <mergeCell ref="C11:C15"/>
  </mergeCells>
  <printOptions horizontalCentered="1"/>
  <pageMargins left="0.6692913385826772" right="0.7086614173228347" top="0.4724409448818898" bottom="1.141732283464567" header="0.5118110236220472" footer="0.7086614173228347"/>
  <pageSetup horizontalDpi="600" verticalDpi="600" orientation="portrait" paperSize="9" r:id="rId1"/>
  <headerFooter alignWithMargins="0"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37">
      <selection activeCell="A1" sqref="A1:N120"/>
    </sheetView>
  </sheetViews>
  <sheetFormatPr defaultColWidth="9.00390625" defaultRowHeight="13.5"/>
  <sheetData>
    <row r="1" spans="1:14" ht="20.25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>
      <c r="A2" s="58" t="s">
        <v>0</v>
      </c>
      <c r="B2" s="59" t="s">
        <v>1</v>
      </c>
      <c r="C2" s="60" t="s">
        <v>2</v>
      </c>
      <c r="D2" s="60" t="s">
        <v>3</v>
      </c>
      <c r="E2" s="60" t="s">
        <v>59</v>
      </c>
      <c r="F2" s="58" t="s">
        <v>4</v>
      </c>
      <c r="G2" s="60" t="s">
        <v>5</v>
      </c>
      <c r="H2" s="60" t="s">
        <v>6</v>
      </c>
      <c r="I2" s="60"/>
      <c r="J2" s="60"/>
      <c r="K2" s="60"/>
      <c r="L2" s="60" t="s">
        <v>7</v>
      </c>
      <c r="M2" s="60" t="s">
        <v>8</v>
      </c>
      <c r="N2" s="61" t="s">
        <v>9</v>
      </c>
    </row>
    <row r="3" spans="1:14" ht="24">
      <c r="A3" s="58"/>
      <c r="B3" s="59"/>
      <c r="C3" s="60"/>
      <c r="D3" s="60"/>
      <c r="E3" s="60"/>
      <c r="F3" s="58"/>
      <c r="G3" s="60"/>
      <c r="H3" s="5" t="s">
        <v>10</v>
      </c>
      <c r="I3" s="6" t="s">
        <v>11</v>
      </c>
      <c r="J3" s="6" t="s">
        <v>12</v>
      </c>
      <c r="K3" s="6" t="s">
        <v>13</v>
      </c>
      <c r="L3" s="60"/>
      <c r="M3" s="60"/>
      <c r="N3" s="62"/>
    </row>
    <row r="4" spans="1:14" ht="13.5">
      <c r="A4" s="63" t="s">
        <v>14</v>
      </c>
      <c r="B4" s="66" t="s">
        <v>15</v>
      </c>
      <c r="C4" s="69" t="s">
        <v>16</v>
      </c>
      <c r="D4" s="69">
        <f>F4+F5+F6+F7</f>
        <v>5</v>
      </c>
      <c r="E4" s="7" t="s">
        <v>67</v>
      </c>
      <c r="F4" s="7">
        <v>1</v>
      </c>
      <c r="G4" s="7"/>
      <c r="H4" s="72" t="s">
        <v>17</v>
      </c>
      <c r="I4" s="75" t="s">
        <v>18</v>
      </c>
      <c r="J4" s="78" t="s">
        <v>19</v>
      </c>
      <c r="K4" s="78" t="s">
        <v>20</v>
      </c>
      <c r="L4" s="75" t="s">
        <v>21</v>
      </c>
      <c r="M4" s="75" t="s">
        <v>22</v>
      </c>
      <c r="N4" s="8">
        <v>1</v>
      </c>
    </row>
    <row r="5" spans="1:14" ht="13.5">
      <c r="A5" s="64"/>
      <c r="B5" s="67"/>
      <c r="C5" s="70"/>
      <c r="D5" s="70"/>
      <c r="E5" s="7" t="s">
        <v>63</v>
      </c>
      <c r="F5" s="7">
        <v>1</v>
      </c>
      <c r="G5" s="7"/>
      <c r="H5" s="73"/>
      <c r="I5" s="76"/>
      <c r="J5" s="79"/>
      <c r="K5" s="79"/>
      <c r="L5" s="76"/>
      <c r="M5" s="76"/>
      <c r="N5" s="8">
        <v>2</v>
      </c>
    </row>
    <row r="6" spans="1:14" ht="13.5">
      <c r="A6" s="64"/>
      <c r="B6" s="67"/>
      <c r="C6" s="70"/>
      <c r="D6" s="70"/>
      <c r="E6" s="7" t="s">
        <v>74</v>
      </c>
      <c r="F6" s="7">
        <v>1</v>
      </c>
      <c r="G6" s="7"/>
      <c r="H6" s="73"/>
      <c r="I6" s="76"/>
      <c r="J6" s="79"/>
      <c r="K6" s="79"/>
      <c r="L6" s="76"/>
      <c r="M6" s="76"/>
      <c r="N6" s="8">
        <v>2</v>
      </c>
    </row>
    <row r="7" spans="1:14" ht="13.5">
      <c r="A7" s="64"/>
      <c r="B7" s="68"/>
      <c r="C7" s="71"/>
      <c r="D7" s="71"/>
      <c r="E7" s="7" t="s">
        <v>70</v>
      </c>
      <c r="F7" s="7">
        <v>2</v>
      </c>
      <c r="G7" s="7"/>
      <c r="H7" s="73"/>
      <c r="I7" s="76"/>
      <c r="J7" s="79"/>
      <c r="K7" s="79"/>
      <c r="L7" s="76"/>
      <c r="M7" s="76"/>
      <c r="N7" s="8"/>
    </row>
    <row r="8" spans="1:14" ht="13.5">
      <c r="A8" s="64"/>
      <c r="B8" s="81" t="s">
        <v>23</v>
      </c>
      <c r="C8" s="82" t="s">
        <v>24</v>
      </c>
      <c r="D8" s="82">
        <f>SUM(F8:F12)</f>
        <v>5</v>
      </c>
      <c r="E8" s="7" t="s">
        <v>71</v>
      </c>
      <c r="F8" s="7">
        <v>1</v>
      </c>
      <c r="G8" s="7"/>
      <c r="H8" s="73"/>
      <c r="I8" s="76"/>
      <c r="J8" s="79"/>
      <c r="K8" s="79"/>
      <c r="L8" s="76"/>
      <c r="M8" s="76"/>
      <c r="N8" s="8">
        <v>1</v>
      </c>
    </row>
    <row r="9" spans="1:14" ht="13.5">
      <c r="A9" s="64"/>
      <c r="B9" s="59"/>
      <c r="C9" s="82"/>
      <c r="D9" s="82"/>
      <c r="E9" s="7" t="s">
        <v>63</v>
      </c>
      <c r="F9" s="7">
        <v>1</v>
      </c>
      <c r="G9" s="7"/>
      <c r="H9" s="73"/>
      <c r="I9" s="76"/>
      <c r="J9" s="79"/>
      <c r="K9" s="79"/>
      <c r="L9" s="76"/>
      <c r="M9" s="76"/>
      <c r="N9" s="8">
        <v>2</v>
      </c>
    </row>
    <row r="10" spans="1:14" ht="13.5">
      <c r="A10" s="64"/>
      <c r="B10" s="59"/>
      <c r="C10" s="82"/>
      <c r="D10" s="82"/>
      <c r="E10" s="7" t="s">
        <v>66</v>
      </c>
      <c r="F10" s="7">
        <v>1</v>
      </c>
      <c r="G10" s="7"/>
      <c r="H10" s="73"/>
      <c r="I10" s="76"/>
      <c r="J10" s="79"/>
      <c r="K10" s="79"/>
      <c r="L10" s="76"/>
      <c r="M10" s="76"/>
      <c r="N10" s="8">
        <v>1</v>
      </c>
    </row>
    <row r="11" spans="1:14" ht="13.5">
      <c r="A11" s="64"/>
      <c r="B11" s="59"/>
      <c r="C11" s="82"/>
      <c r="D11" s="82"/>
      <c r="E11" s="7" t="s">
        <v>64</v>
      </c>
      <c r="F11" s="7">
        <v>1</v>
      </c>
      <c r="G11" s="7"/>
      <c r="H11" s="73"/>
      <c r="I11" s="76"/>
      <c r="J11" s="79"/>
      <c r="K11" s="79"/>
      <c r="L11" s="76"/>
      <c r="M11" s="76"/>
      <c r="N11" s="8">
        <v>2</v>
      </c>
    </row>
    <row r="12" spans="1:14" ht="13.5">
      <c r="A12" s="64"/>
      <c r="B12" s="59"/>
      <c r="C12" s="82"/>
      <c r="D12" s="82"/>
      <c r="E12" s="7" t="s">
        <v>74</v>
      </c>
      <c r="F12" s="7">
        <v>1</v>
      </c>
      <c r="G12" s="7"/>
      <c r="H12" s="73"/>
      <c r="I12" s="76"/>
      <c r="J12" s="79"/>
      <c r="K12" s="79"/>
      <c r="L12" s="76"/>
      <c r="M12" s="76"/>
      <c r="N12" s="8">
        <v>1</v>
      </c>
    </row>
    <row r="13" spans="1:14" ht="13.5">
      <c r="A13" s="64"/>
      <c r="B13" s="66" t="s">
        <v>25</v>
      </c>
      <c r="C13" s="69" t="s">
        <v>26</v>
      </c>
      <c r="D13" s="69">
        <f>F13+F14+F15+F16+F17+F18+F19</f>
        <v>9</v>
      </c>
      <c r="E13" s="7" t="s">
        <v>79</v>
      </c>
      <c r="F13" s="7">
        <v>2</v>
      </c>
      <c r="G13" s="72" t="s">
        <v>61</v>
      </c>
      <c r="H13" s="73"/>
      <c r="I13" s="76"/>
      <c r="J13" s="79"/>
      <c r="K13" s="79"/>
      <c r="L13" s="76"/>
      <c r="M13" s="76"/>
      <c r="N13" s="8">
        <v>1</v>
      </c>
    </row>
    <row r="14" spans="1:14" ht="13.5">
      <c r="A14" s="64"/>
      <c r="B14" s="67"/>
      <c r="C14" s="70"/>
      <c r="D14" s="70"/>
      <c r="E14" s="7" t="s">
        <v>81</v>
      </c>
      <c r="F14" s="7">
        <v>1</v>
      </c>
      <c r="G14" s="73"/>
      <c r="H14" s="73"/>
      <c r="I14" s="76"/>
      <c r="J14" s="79"/>
      <c r="K14" s="79"/>
      <c r="L14" s="76"/>
      <c r="M14" s="76"/>
      <c r="N14" s="8">
        <v>1</v>
      </c>
    </row>
    <row r="15" spans="1:14" ht="13.5">
      <c r="A15" s="64"/>
      <c r="B15" s="67"/>
      <c r="C15" s="70"/>
      <c r="D15" s="70"/>
      <c r="E15" s="7" t="s">
        <v>67</v>
      </c>
      <c r="F15" s="7">
        <v>1</v>
      </c>
      <c r="G15" s="73"/>
      <c r="H15" s="73"/>
      <c r="I15" s="76"/>
      <c r="J15" s="79"/>
      <c r="K15" s="79"/>
      <c r="L15" s="76"/>
      <c r="M15" s="76"/>
      <c r="N15" s="8">
        <v>2</v>
      </c>
    </row>
    <row r="16" spans="1:14" ht="13.5">
      <c r="A16" s="64"/>
      <c r="B16" s="67"/>
      <c r="C16" s="70"/>
      <c r="D16" s="70"/>
      <c r="E16" s="7" t="s">
        <v>71</v>
      </c>
      <c r="F16" s="7">
        <v>1</v>
      </c>
      <c r="G16" s="73"/>
      <c r="H16" s="73"/>
      <c r="I16" s="76"/>
      <c r="J16" s="79"/>
      <c r="K16" s="79"/>
      <c r="L16" s="76"/>
      <c r="M16" s="76"/>
      <c r="N16" s="8">
        <v>2</v>
      </c>
    </row>
    <row r="17" spans="1:14" ht="13.5">
      <c r="A17" s="64"/>
      <c r="B17" s="67"/>
      <c r="C17" s="70"/>
      <c r="D17" s="70"/>
      <c r="E17" s="9" t="s">
        <v>63</v>
      </c>
      <c r="F17" s="7">
        <v>1</v>
      </c>
      <c r="G17" s="73"/>
      <c r="H17" s="73"/>
      <c r="I17" s="76"/>
      <c r="J17" s="79"/>
      <c r="K17" s="79"/>
      <c r="L17" s="76"/>
      <c r="M17" s="76"/>
      <c r="N17" s="8">
        <v>5</v>
      </c>
    </row>
    <row r="18" spans="1:14" ht="13.5">
      <c r="A18" s="64"/>
      <c r="B18" s="67"/>
      <c r="C18" s="70"/>
      <c r="D18" s="70"/>
      <c r="E18" s="9" t="s">
        <v>66</v>
      </c>
      <c r="F18" s="7">
        <v>1</v>
      </c>
      <c r="G18" s="73"/>
      <c r="H18" s="73"/>
      <c r="I18" s="76"/>
      <c r="J18" s="79"/>
      <c r="K18" s="79"/>
      <c r="L18" s="76"/>
      <c r="M18" s="76"/>
      <c r="N18" s="8"/>
    </row>
    <row r="19" spans="1:14" ht="13.5">
      <c r="A19" s="64"/>
      <c r="B19" s="68"/>
      <c r="C19" s="71"/>
      <c r="D19" s="71"/>
      <c r="E19" s="9" t="s">
        <v>70</v>
      </c>
      <c r="F19" s="7">
        <v>2</v>
      </c>
      <c r="G19" s="74"/>
      <c r="H19" s="73"/>
      <c r="I19" s="76"/>
      <c r="J19" s="79"/>
      <c r="K19" s="79"/>
      <c r="L19" s="76"/>
      <c r="M19" s="76"/>
      <c r="N19" s="8"/>
    </row>
    <row r="20" spans="1:14" ht="13.5">
      <c r="A20" s="64"/>
      <c r="B20" s="81" t="s">
        <v>82</v>
      </c>
      <c r="C20" s="82" t="s">
        <v>83</v>
      </c>
      <c r="D20" s="82">
        <f>SUM(F20:F22)</f>
        <v>3</v>
      </c>
      <c r="E20" s="7" t="s">
        <v>67</v>
      </c>
      <c r="F20" s="7">
        <v>1</v>
      </c>
      <c r="G20" s="7"/>
      <c r="H20" s="73"/>
      <c r="I20" s="76"/>
      <c r="J20" s="79"/>
      <c r="K20" s="79"/>
      <c r="L20" s="76"/>
      <c r="M20" s="76"/>
      <c r="N20" s="8">
        <v>1</v>
      </c>
    </row>
    <row r="21" spans="1:14" ht="13.5">
      <c r="A21" s="64"/>
      <c r="B21" s="59"/>
      <c r="C21" s="82"/>
      <c r="D21" s="82"/>
      <c r="E21" s="7" t="s">
        <v>63</v>
      </c>
      <c r="F21" s="7">
        <v>1</v>
      </c>
      <c r="G21" s="7"/>
      <c r="H21" s="73"/>
      <c r="I21" s="76"/>
      <c r="J21" s="79"/>
      <c r="K21" s="79"/>
      <c r="L21" s="76"/>
      <c r="M21" s="76"/>
      <c r="N21" s="8">
        <v>1</v>
      </c>
    </row>
    <row r="22" spans="1:14" ht="13.5">
      <c r="A22" s="64"/>
      <c r="B22" s="59"/>
      <c r="C22" s="82"/>
      <c r="D22" s="82"/>
      <c r="E22" s="7" t="s">
        <v>64</v>
      </c>
      <c r="F22" s="7">
        <v>1</v>
      </c>
      <c r="G22" s="7"/>
      <c r="H22" s="73"/>
      <c r="I22" s="76"/>
      <c r="J22" s="79"/>
      <c r="K22" s="79"/>
      <c r="L22" s="76"/>
      <c r="M22" s="76"/>
      <c r="N22" s="8">
        <v>1</v>
      </c>
    </row>
    <row r="23" spans="1:14" ht="13.5">
      <c r="A23" s="65"/>
      <c r="B23" s="10" t="s">
        <v>84</v>
      </c>
      <c r="C23" s="7" t="s">
        <v>58</v>
      </c>
      <c r="D23" s="7">
        <v>1</v>
      </c>
      <c r="E23" s="7" t="s">
        <v>70</v>
      </c>
      <c r="F23" s="7">
        <v>1</v>
      </c>
      <c r="G23" s="7"/>
      <c r="H23" s="74"/>
      <c r="I23" s="77"/>
      <c r="J23" s="80"/>
      <c r="K23" s="80"/>
      <c r="L23" s="77"/>
      <c r="M23" s="77"/>
      <c r="N23" s="8"/>
    </row>
    <row r="24" spans="1:14" ht="13.5">
      <c r="A24" s="83" t="str">
        <f>A4</f>
        <v>高中及中职</v>
      </c>
      <c r="B24" s="59" t="s">
        <v>85</v>
      </c>
      <c r="C24" s="82" t="s">
        <v>27</v>
      </c>
      <c r="D24" s="82">
        <f>SUM(F24:F29)</f>
        <v>6</v>
      </c>
      <c r="E24" s="7" t="s">
        <v>86</v>
      </c>
      <c r="F24" s="7">
        <v>1</v>
      </c>
      <c r="G24" s="7"/>
      <c r="H24" s="84" t="str">
        <f aca="true" t="shared" si="0" ref="H24:M24">H4</f>
        <v>1、本科生限长治市（含县、市、区）户籍，全日制普通高校研究生不限户籍；       2、年龄30周岁以下.</v>
      </c>
      <c r="I24" s="75" t="str">
        <f t="shared" si="0"/>
        <v>全日制普通高校本科及以上</v>
      </c>
      <c r="J24" s="72" t="s">
        <v>28</v>
      </c>
      <c r="K24" s="72" t="s">
        <v>29</v>
      </c>
      <c r="L24" s="75" t="s">
        <v>21</v>
      </c>
      <c r="M24" s="75" t="str">
        <f t="shared" si="0"/>
        <v>讲课测试</v>
      </c>
      <c r="N24" s="8">
        <v>0</v>
      </c>
    </row>
    <row r="25" spans="1:14" ht="13.5">
      <c r="A25" s="83"/>
      <c r="B25" s="59"/>
      <c r="C25" s="82"/>
      <c r="D25" s="82"/>
      <c r="E25" s="7" t="s">
        <v>87</v>
      </c>
      <c r="F25" s="7">
        <v>1</v>
      </c>
      <c r="G25" s="7"/>
      <c r="H25" s="85"/>
      <c r="I25" s="76"/>
      <c r="J25" s="73"/>
      <c r="K25" s="73"/>
      <c r="L25" s="76"/>
      <c r="M25" s="76"/>
      <c r="N25" s="8"/>
    </row>
    <row r="26" spans="1:14" ht="13.5">
      <c r="A26" s="83"/>
      <c r="B26" s="59"/>
      <c r="C26" s="82"/>
      <c r="D26" s="82"/>
      <c r="E26" s="9" t="s">
        <v>72</v>
      </c>
      <c r="F26" s="7">
        <v>1</v>
      </c>
      <c r="G26" s="7"/>
      <c r="H26" s="85"/>
      <c r="I26" s="76"/>
      <c r="J26" s="73"/>
      <c r="K26" s="73"/>
      <c r="L26" s="76"/>
      <c r="M26" s="76"/>
      <c r="N26" s="8">
        <v>1</v>
      </c>
    </row>
    <row r="27" spans="1:14" ht="13.5">
      <c r="A27" s="83"/>
      <c r="B27" s="59"/>
      <c r="C27" s="82"/>
      <c r="D27" s="82"/>
      <c r="E27" s="7" t="s">
        <v>76</v>
      </c>
      <c r="F27" s="7">
        <v>1</v>
      </c>
      <c r="G27" s="7"/>
      <c r="H27" s="85"/>
      <c r="I27" s="76"/>
      <c r="J27" s="73"/>
      <c r="K27" s="73"/>
      <c r="L27" s="76"/>
      <c r="M27" s="76"/>
      <c r="N27" s="8">
        <v>1</v>
      </c>
    </row>
    <row r="28" spans="1:14" ht="13.5">
      <c r="A28" s="83"/>
      <c r="B28" s="59"/>
      <c r="C28" s="82"/>
      <c r="D28" s="82"/>
      <c r="E28" s="7" t="s">
        <v>73</v>
      </c>
      <c r="F28" s="7">
        <v>1</v>
      </c>
      <c r="G28" s="7"/>
      <c r="H28" s="85"/>
      <c r="I28" s="76"/>
      <c r="J28" s="73"/>
      <c r="K28" s="73"/>
      <c r="L28" s="76"/>
      <c r="M28" s="76"/>
      <c r="N28" s="8">
        <v>1</v>
      </c>
    </row>
    <row r="29" spans="1:14" ht="13.5">
      <c r="A29" s="83"/>
      <c r="B29" s="59"/>
      <c r="C29" s="82"/>
      <c r="D29" s="82"/>
      <c r="E29" s="7" t="s">
        <v>77</v>
      </c>
      <c r="F29" s="7">
        <v>1</v>
      </c>
      <c r="G29" s="7"/>
      <c r="H29" s="85"/>
      <c r="I29" s="76"/>
      <c r="J29" s="73"/>
      <c r="K29" s="73"/>
      <c r="L29" s="76"/>
      <c r="M29" s="76"/>
      <c r="N29" s="8">
        <v>1</v>
      </c>
    </row>
    <row r="30" spans="1:14" ht="13.5">
      <c r="A30" s="83"/>
      <c r="B30" s="78" t="s">
        <v>88</v>
      </c>
      <c r="C30" s="69" t="s">
        <v>30</v>
      </c>
      <c r="D30" s="69">
        <f>F30+F31+F32+F33</f>
        <v>4</v>
      </c>
      <c r="E30" s="7" t="s">
        <v>86</v>
      </c>
      <c r="F30" s="7">
        <v>1</v>
      </c>
      <c r="G30" s="7"/>
      <c r="H30" s="85"/>
      <c r="I30" s="76"/>
      <c r="J30" s="73"/>
      <c r="K30" s="73"/>
      <c r="L30" s="76"/>
      <c r="M30" s="76"/>
      <c r="N30" s="8">
        <v>2</v>
      </c>
    </row>
    <row r="31" spans="1:14" ht="13.5">
      <c r="A31" s="83"/>
      <c r="B31" s="67"/>
      <c r="C31" s="70"/>
      <c r="D31" s="70"/>
      <c r="E31" s="7" t="s">
        <v>72</v>
      </c>
      <c r="F31" s="7">
        <v>1</v>
      </c>
      <c r="G31" s="7"/>
      <c r="H31" s="85"/>
      <c r="I31" s="76"/>
      <c r="J31" s="73"/>
      <c r="K31" s="73"/>
      <c r="L31" s="76"/>
      <c r="M31" s="76"/>
      <c r="N31" s="8"/>
    </row>
    <row r="32" spans="1:14" ht="13.5">
      <c r="A32" s="83"/>
      <c r="B32" s="67"/>
      <c r="C32" s="70"/>
      <c r="D32" s="70"/>
      <c r="E32" s="7" t="s">
        <v>89</v>
      </c>
      <c r="F32" s="7">
        <v>1</v>
      </c>
      <c r="G32" s="7"/>
      <c r="H32" s="85"/>
      <c r="I32" s="76"/>
      <c r="J32" s="73"/>
      <c r="K32" s="73"/>
      <c r="L32" s="76"/>
      <c r="M32" s="76"/>
      <c r="N32" s="8">
        <v>2</v>
      </c>
    </row>
    <row r="33" spans="1:14" ht="13.5">
      <c r="A33" s="83"/>
      <c r="B33" s="68"/>
      <c r="C33" s="71"/>
      <c r="D33" s="71"/>
      <c r="E33" s="7" t="s">
        <v>90</v>
      </c>
      <c r="F33" s="7">
        <v>1</v>
      </c>
      <c r="G33" s="7"/>
      <c r="H33" s="85"/>
      <c r="I33" s="76"/>
      <c r="J33" s="73"/>
      <c r="K33" s="73"/>
      <c r="L33" s="76"/>
      <c r="M33" s="76"/>
      <c r="N33" s="8"/>
    </row>
    <row r="34" spans="1:14" ht="13.5">
      <c r="A34" s="83"/>
      <c r="B34" s="78" t="s">
        <v>91</v>
      </c>
      <c r="C34" s="87" t="s">
        <v>31</v>
      </c>
      <c r="D34" s="87">
        <f>F34+F35+F36+F37</f>
        <v>4</v>
      </c>
      <c r="E34" s="7" t="s">
        <v>72</v>
      </c>
      <c r="F34" s="7">
        <v>1</v>
      </c>
      <c r="G34" s="11"/>
      <c r="H34" s="85"/>
      <c r="I34" s="76"/>
      <c r="J34" s="73"/>
      <c r="K34" s="73"/>
      <c r="L34" s="76"/>
      <c r="M34" s="76"/>
      <c r="N34" s="8">
        <v>2</v>
      </c>
    </row>
    <row r="35" spans="1:14" ht="13.5">
      <c r="A35" s="83"/>
      <c r="B35" s="67"/>
      <c r="C35" s="88"/>
      <c r="D35" s="88"/>
      <c r="E35" s="7" t="s">
        <v>89</v>
      </c>
      <c r="F35" s="7">
        <v>1</v>
      </c>
      <c r="G35" s="11"/>
      <c r="H35" s="85"/>
      <c r="I35" s="76"/>
      <c r="J35" s="73"/>
      <c r="K35" s="73"/>
      <c r="L35" s="76"/>
      <c r="M35" s="76"/>
      <c r="N35" s="8"/>
    </row>
    <row r="36" spans="1:14" ht="13.5">
      <c r="A36" s="83"/>
      <c r="B36" s="67"/>
      <c r="C36" s="88"/>
      <c r="D36" s="88"/>
      <c r="E36" s="9" t="s">
        <v>77</v>
      </c>
      <c r="F36" s="7">
        <v>1</v>
      </c>
      <c r="G36" s="7"/>
      <c r="H36" s="85"/>
      <c r="I36" s="76"/>
      <c r="J36" s="73"/>
      <c r="K36" s="73"/>
      <c r="L36" s="76"/>
      <c r="M36" s="76"/>
      <c r="N36" s="8">
        <v>1</v>
      </c>
    </row>
    <row r="37" spans="1:14" ht="13.5">
      <c r="A37" s="83"/>
      <c r="B37" s="68"/>
      <c r="C37" s="89"/>
      <c r="D37" s="89"/>
      <c r="E37" s="9" t="s">
        <v>75</v>
      </c>
      <c r="F37" s="7">
        <v>1</v>
      </c>
      <c r="G37" s="7"/>
      <c r="H37" s="85"/>
      <c r="I37" s="76"/>
      <c r="J37" s="73"/>
      <c r="K37" s="73"/>
      <c r="L37" s="76"/>
      <c r="M37" s="76"/>
      <c r="N37" s="8"/>
    </row>
    <row r="38" spans="1:14" ht="13.5">
      <c r="A38" s="83"/>
      <c r="B38" s="78" t="s">
        <v>92</v>
      </c>
      <c r="C38" s="87" t="s">
        <v>32</v>
      </c>
      <c r="D38" s="87">
        <f>F38+F39+F40+F41</f>
        <v>5</v>
      </c>
      <c r="E38" s="9" t="s">
        <v>87</v>
      </c>
      <c r="F38" s="7">
        <v>1</v>
      </c>
      <c r="G38" s="7"/>
      <c r="H38" s="85"/>
      <c r="I38" s="76"/>
      <c r="J38" s="73"/>
      <c r="K38" s="73"/>
      <c r="L38" s="76"/>
      <c r="M38" s="76"/>
      <c r="N38" s="8"/>
    </row>
    <row r="39" spans="1:14" ht="13.5">
      <c r="A39" s="83"/>
      <c r="B39" s="79"/>
      <c r="C39" s="88"/>
      <c r="D39" s="88"/>
      <c r="E39" s="7" t="s">
        <v>72</v>
      </c>
      <c r="F39" s="7">
        <v>2</v>
      </c>
      <c r="G39" s="7"/>
      <c r="H39" s="85"/>
      <c r="I39" s="76"/>
      <c r="J39" s="73"/>
      <c r="K39" s="73"/>
      <c r="L39" s="76"/>
      <c r="M39" s="76"/>
      <c r="N39" s="8">
        <v>1</v>
      </c>
    </row>
    <row r="40" spans="1:14" ht="13.5">
      <c r="A40" s="83"/>
      <c r="B40" s="79"/>
      <c r="C40" s="88"/>
      <c r="D40" s="88"/>
      <c r="E40" s="7" t="s">
        <v>76</v>
      </c>
      <c r="F40" s="7">
        <v>1</v>
      </c>
      <c r="G40" s="7"/>
      <c r="H40" s="85"/>
      <c r="I40" s="76"/>
      <c r="J40" s="73"/>
      <c r="K40" s="73"/>
      <c r="L40" s="76"/>
      <c r="M40" s="76"/>
      <c r="N40" s="8">
        <v>2</v>
      </c>
    </row>
    <row r="41" spans="1:14" ht="13.5">
      <c r="A41" s="83"/>
      <c r="B41" s="80"/>
      <c r="C41" s="89"/>
      <c r="D41" s="89"/>
      <c r="E41" s="7" t="s">
        <v>77</v>
      </c>
      <c r="F41" s="7">
        <v>1</v>
      </c>
      <c r="G41" s="7"/>
      <c r="H41" s="85"/>
      <c r="I41" s="76"/>
      <c r="J41" s="73"/>
      <c r="K41" s="73"/>
      <c r="L41" s="76"/>
      <c r="M41" s="76"/>
      <c r="N41" s="8">
        <v>1</v>
      </c>
    </row>
    <row r="42" spans="1:14" ht="13.5">
      <c r="A42" s="83"/>
      <c r="B42" s="59" t="s">
        <v>93</v>
      </c>
      <c r="C42" s="82" t="s">
        <v>33</v>
      </c>
      <c r="D42" s="82">
        <f>SUM(F42:F43)</f>
        <v>2</v>
      </c>
      <c r="E42" s="7" t="s">
        <v>76</v>
      </c>
      <c r="F42" s="7">
        <v>1</v>
      </c>
      <c r="G42" s="7"/>
      <c r="H42" s="85"/>
      <c r="I42" s="76"/>
      <c r="J42" s="73"/>
      <c r="K42" s="73"/>
      <c r="L42" s="76"/>
      <c r="M42" s="76"/>
      <c r="N42" s="8">
        <v>2</v>
      </c>
    </row>
    <row r="43" spans="1:14" ht="13.5">
      <c r="A43" s="83"/>
      <c r="B43" s="59"/>
      <c r="C43" s="82"/>
      <c r="D43" s="82"/>
      <c r="E43" s="7" t="s">
        <v>90</v>
      </c>
      <c r="F43" s="7">
        <v>1</v>
      </c>
      <c r="G43" s="7"/>
      <c r="H43" s="85"/>
      <c r="I43" s="76"/>
      <c r="J43" s="73"/>
      <c r="K43" s="73"/>
      <c r="L43" s="76"/>
      <c r="M43" s="76"/>
      <c r="N43" s="8">
        <v>1</v>
      </c>
    </row>
    <row r="44" spans="1:14" ht="13.5">
      <c r="A44" s="83"/>
      <c r="B44" s="10" t="s">
        <v>94</v>
      </c>
      <c r="C44" s="7" t="s">
        <v>95</v>
      </c>
      <c r="D44" s="7">
        <f>F44</f>
        <v>1</v>
      </c>
      <c r="E44" s="7" t="s">
        <v>75</v>
      </c>
      <c r="F44" s="7">
        <v>1</v>
      </c>
      <c r="G44" s="7"/>
      <c r="H44" s="85"/>
      <c r="I44" s="76"/>
      <c r="J44" s="73"/>
      <c r="K44" s="73"/>
      <c r="L44" s="76"/>
      <c r="M44" s="76"/>
      <c r="N44" s="8"/>
    </row>
    <row r="45" spans="1:14" ht="13.5">
      <c r="A45" s="83"/>
      <c r="B45" s="10" t="s">
        <v>96</v>
      </c>
      <c r="C45" s="7" t="s">
        <v>97</v>
      </c>
      <c r="D45" s="7">
        <f>F45</f>
        <v>1</v>
      </c>
      <c r="E45" s="7" t="s">
        <v>75</v>
      </c>
      <c r="F45" s="7">
        <v>1</v>
      </c>
      <c r="G45" s="7"/>
      <c r="H45" s="85"/>
      <c r="I45" s="76"/>
      <c r="J45" s="73"/>
      <c r="K45" s="73"/>
      <c r="L45" s="76"/>
      <c r="M45" s="76"/>
      <c r="N45" s="8"/>
    </row>
    <row r="46" spans="1:14" ht="13.5">
      <c r="A46" s="83"/>
      <c r="B46" s="10" t="s">
        <v>98</v>
      </c>
      <c r="C46" s="7" t="s">
        <v>99</v>
      </c>
      <c r="D46" s="7">
        <v>1</v>
      </c>
      <c r="E46" s="7" t="s">
        <v>90</v>
      </c>
      <c r="F46" s="7">
        <v>1</v>
      </c>
      <c r="G46" s="7"/>
      <c r="H46" s="86"/>
      <c r="I46" s="77"/>
      <c r="J46" s="74"/>
      <c r="K46" s="74"/>
      <c r="L46" s="77"/>
      <c r="M46" s="77"/>
      <c r="N46" s="8"/>
    </row>
    <row r="47" spans="1:14" ht="13.5">
      <c r="A47" s="12"/>
      <c r="B47" s="10" t="s">
        <v>100</v>
      </c>
      <c r="C47" s="7" t="s">
        <v>34</v>
      </c>
      <c r="D47" s="7">
        <f>SUM(F47:F47)</f>
        <v>1</v>
      </c>
      <c r="E47" s="7" t="s">
        <v>81</v>
      </c>
      <c r="F47" s="7">
        <v>1</v>
      </c>
      <c r="G47" s="7"/>
      <c r="H47" s="72" t="str">
        <f aca="true" t="shared" si="1" ref="H47:M47">H24</f>
        <v>1、本科生限长治市（含县、市、区）户籍，全日制普通高校研究生不限户籍；       2、年龄30周岁以下.</v>
      </c>
      <c r="I47" s="75" t="str">
        <f t="shared" si="1"/>
        <v>全日制普通高校本科及以上</v>
      </c>
      <c r="J47" s="72" t="s">
        <v>28</v>
      </c>
      <c r="K47" s="72" t="s">
        <v>29</v>
      </c>
      <c r="L47" s="75" t="s">
        <v>21</v>
      </c>
      <c r="M47" s="75" t="str">
        <f t="shared" si="1"/>
        <v>讲课测试</v>
      </c>
      <c r="N47" s="8">
        <v>2</v>
      </c>
    </row>
    <row r="48" spans="1:14" ht="13.5">
      <c r="A48" s="12"/>
      <c r="B48" s="10" t="s">
        <v>101</v>
      </c>
      <c r="C48" s="7" t="s">
        <v>102</v>
      </c>
      <c r="D48" s="7">
        <f>F48</f>
        <v>1</v>
      </c>
      <c r="E48" s="7" t="s">
        <v>103</v>
      </c>
      <c r="F48" s="7">
        <v>1</v>
      </c>
      <c r="G48" s="7"/>
      <c r="H48" s="73"/>
      <c r="I48" s="76"/>
      <c r="J48" s="73"/>
      <c r="K48" s="73"/>
      <c r="L48" s="76"/>
      <c r="M48" s="76"/>
      <c r="N48" s="8">
        <v>0</v>
      </c>
    </row>
    <row r="49" spans="1:14" ht="13.5">
      <c r="A49" s="90" t="s">
        <v>104</v>
      </c>
      <c r="B49" s="10" t="s">
        <v>105</v>
      </c>
      <c r="C49" s="7" t="s">
        <v>106</v>
      </c>
      <c r="D49" s="7">
        <f>SUM(F49:F49)</f>
        <v>1</v>
      </c>
      <c r="E49" s="7" t="s">
        <v>75</v>
      </c>
      <c r="F49" s="7">
        <v>1</v>
      </c>
      <c r="G49" s="7"/>
      <c r="H49" s="73"/>
      <c r="I49" s="76"/>
      <c r="J49" s="73"/>
      <c r="K49" s="73"/>
      <c r="L49" s="76"/>
      <c r="M49" s="76"/>
      <c r="N49" s="8">
        <v>2</v>
      </c>
    </row>
    <row r="50" spans="1:14" ht="13.5">
      <c r="A50" s="90"/>
      <c r="B50" s="10" t="s">
        <v>107</v>
      </c>
      <c r="C50" s="7" t="s">
        <v>108</v>
      </c>
      <c r="D50" s="7">
        <f>F50</f>
        <v>1</v>
      </c>
      <c r="E50" s="7" t="s">
        <v>75</v>
      </c>
      <c r="F50" s="7">
        <v>1</v>
      </c>
      <c r="G50" s="7"/>
      <c r="H50" s="73"/>
      <c r="I50" s="76"/>
      <c r="J50" s="73"/>
      <c r="K50" s="73"/>
      <c r="L50" s="76"/>
      <c r="M50" s="76"/>
      <c r="N50" s="8"/>
    </row>
    <row r="51" spans="1:14" ht="13.5">
      <c r="A51" s="90"/>
      <c r="B51" s="10" t="s">
        <v>109</v>
      </c>
      <c r="C51" s="7" t="s">
        <v>110</v>
      </c>
      <c r="D51" s="7">
        <f>F51</f>
        <v>1</v>
      </c>
      <c r="E51" s="7" t="s">
        <v>111</v>
      </c>
      <c r="F51" s="7">
        <v>1</v>
      </c>
      <c r="G51" s="7"/>
      <c r="H51" s="73"/>
      <c r="I51" s="76"/>
      <c r="J51" s="73"/>
      <c r="K51" s="73"/>
      <c r="L51" s="76"/>
      <c r="M51" s="76"/>
      <c r="N51" s="8"/>
    </row>
    <row r="52" spans="1:14" ht="13.5">
      <c r="A52" s="90"/>
      <c r="B52" s="10" t="s">
        <v>112</v>
      </c>
      <c r="C52" s="9" t="s">
        <v>37</v>
      </c>
      <c r="D52" s="7">
        <v>1</v>
      </c>
      <c r="E52" s="7" t="s">
        <v>103</v>
      </c>
      <c r="F52" s="7">
        <v>1</v>
      </c>
      <c r="G52" s="13"/>
      <c r="H52" s="73"/>
      <c r="I52" s="76"/>
      <c r="J52" s="73"/>
      <c r="K52" s="73"/>
      <c r="L52" s="76"/>
      <c r="M52" s="76"/>
      <c r="N52" s="8">
        <v>1</v>
      </c>
    </row>
    <row r="53" spans="1:14" ht="13.5">
      <c r="A53" s="90"/>
      <c r="B53" s="10" t="s">
        <v>113</v>
      </c>
      <c r="C53" s="7" t="s">
        <v>114</v>
      </c>
      <c r="D53" s="7">
        <v>1</v>
      </c>
      <c r="E53" s="7" t="s">
        <v>103</v>
      </c>
      <c r="F53" s="7">
        <v>1</v>
      </c>
      <c r="G53" s="7"/>
      <c r="H53" s="73"/>
      <c r="I53" s="76"/>
      <c r="J53" s="73"/>
      <c r="K53" s="73"/>
      <c r="L53" s="76"/>
      <c r="M53" s="76"/>
      <c r="N53" s="8"/>
    </row>
    <row r="54" spans="1:14" ht="13.5">
      <c r="A54" s="90"/>
      <c r="B54" s="10" t="s">
        <v>38</v>
      </c>
      <c r="C54" s="7" t="s">
        <v>115</v>
      </c>
      <c r="D54" s="7">
        <v>1</v>
      </c>
      <c r="E54" s="7" t="s">
        <v>103</v>
      </c>
      <c r="F54" s="7">
        <v>1</v>
      </c>
      <c r="G54" s="7"/>
      <c r="H54" s="73"/>
      <c r="I54" s="76"/>
      <c r="J54" s="73"/>
      <c r="K54" s="73"/>
      <c r="L54" s="76"/>
      <c r="M54" s="76"/>
      <c r="N54" s="8">
        <v>1</v>
      </c>
    </row>
    <row r="55" spans="1:14" ht="13.5">
      <c r="A55" s="90"/>
      <c r="B55" s="10" t="s">
        <v>39</v>
      </c>
      <c r="C55" s="7" t="s">
        <v>116</v>
      </c>
      <c r="D55" s="7">
        <v>1</v>
      </c>
      <c r="E55" s="7" t="s">
        <v>103</v>
      </c>
      <c r="F55" s="7">
        <v>1</v>
      </c>
      <c r="G55" s="7"/>
      <c r="H55" s="73"/>
      <c r="I55" s="76"/>
      <c r="J55" s="73"/>
      <c r="K55" s="73"/>
      <c r="L55" s="76"/>
      <c r="M55" s="76"/>
      <c r="N55" s="8">
        <v>1</v>
      </c>
    </row>
    <row r="56" spans="1:14" ht="13.5">
      <c r="A56" s="90"/>
      <c r="B56" s="10" t="s">
        <v>40</v>
      </c>
      <c r="C56" s="7" t="s">
        <v>117</v>
      </c>
      <c r="D56" s="7">
        <v>1</v>
      </c>
      <c r="E56" s="7" t="s">
        <v>103</v>
      </c>
      <c r="F56" s="7">
        <v>1</v>
      </c>
      <c r="G56" s="13"/>
      <c r="H56" s="73"/>
      <c r="I56" s="76"/>
      <c r="J56" s="73"/>
      <c r="K56" s="73"/>
      <c r="L56" s="76"/>
      <c r="M56" s="76"/>
      <c r="N56" s="8">
        <v>1</v>
      </c>
    </row>
    <row r="57" spans="1:14" ht="13.5">
      <c r="A57" s="90"/>
      <c r="B57" s="10" t="s">
        <v>41</v>
      </c>
      <c r="C57" s="7" t="s">
        <v>118</v>
      </c>
      <c r="D57" s="7">
        <v>1</v>
      </c>
      <c r="E57" s="7" t="s">
        <v>103</v>
      </c>
      <c r="F57" s="7">
        <v>1</v>
      </c>
      <c r="G57" s="7"/>
      <c r="H57" s="73"/>
      <c r="I57" s="76"/>
      <c r="J57" s="73"/>
      <c r="K57" s="73"/>
      <c r="L57" s="76"/>
      <c r="M57" s="76"/>
      <c r="N57" s="8"/>
    </row>
    <row r="58" spans="1:14" ht="13.5">
      <c r="A58" s="90"/>
      <c r="B58" s="10" t="s">
        <v>42</v>
      </c>
      <c r="C58" s="7" t="s">
        <v>119</v>
      </c>
      <c r="D58" s="7">
        <v>1</v>
      </c>
      <c r="E58" s="7" t="s">
        <v>103</v>
      </c>
      <c r="F58" s="7">
        <v>1</v>
      </c>
      <c r="G58" s="7"/>
      <c r="H58" s="73"/>
      <c r="I58" s="76"/>
      <c r="J58" s="73"/>
      <c r="K58" s="73"/>
      <c r="L58" s="76"/>
      <c r="M58" s="76"/>
      <c r="N58" s="8">
        <v>1</v>
      </c>
    </row>
    <row r="59" spans="1:14" ht="13.5">
      <c r="A59" s="90"/>
      <c r="B59" s="10" t="s">
        <v>43</v>
      </c>
      <c r="C59" s="7" t="s">
        <v>120</v>
      </c>
      <c r="D59" s="7">
        <v>1</v>
      </c>
      <c r="E59" s="7" t="s">
        <v>103</v>
      </c>
      <c r="F59" s="7">
        <v>1</v>
      </c>
      <c r="G59" s="7"/>
      <c r="H59" s="73"/>
      <c r="I59" s="76"/>
      <c r="J59" s="73"/>
      <c r="K59" s="73"/>
      <c r="L59" s="76"/>
      <c r="M59" s="76"/>
      <c r="N59" s="8">
        <v>1</v>
      </c>
    </row>
    <row r="60" spans="1:14" ht="13.5">
      <c r="A60" s="90"/>
      <c r="B60" s="10" t="s">
        <v>44</v>
      </c>
      <c r="C60" s="7" t="s">
        <v>121</v>
      </c>
      <c r="D60" s="7">
        <v>1</v>
      </c>
      <c r="E60" s="7" t="s">
        <v>103</v>
      </c>
      <c r="F60" s="7">
        <v>1</v>
      </c>
      <c r="G60" s="7"/>
      <c r="H60" s="73"/>
      <c r="I60" s="76"/>
      <c r="J60" s="73"/>
      <c r="K60" s="73"/>
      <c r="L60" s="76"/>
      <c r="M60" s="76"/>
      <c r="N60" s="8">
        <v>2</v>
      </c>
    </row>
    <row r="61" spans="1:14" ht="13.5">
      <c r="A61" s="90"/>
      <c r="B61" s="10" t="s">
        <v>45</v>
      </c>
      <c r="C61" s="7" t="s">
        <v>122</v>
      </c>
      <c r="D61" s="7">
        <v>1</v>
      </c>
      <c r="E61" s="7" t="s">
        <v>103</v>
      </c>
      <c r="F61" s="7">
        <v>1</v>
      </c>
      <c r="G61" s="7"/>
      <c r="H61" s="73"/>
      <c r="I61" s="76"/>
      <c r="J61" s="73"/>
      <c r="K61" s="73"/>
      <c r="L61" s="76"/>
      <c r="M61" s="76"/>
      <c r="N61" s="8">
        <v>1</v>
      </c>
    </row>
    <row r="62" spans="1:14" ht="13.5">
      <c r="A62" s="90"/>
      <c r="B62" s="10" t="s">
        <v>46</v>
      </c>
      <c r="C62" s="6" t="s">
        <v>123</v>
      </c>
      <c r="D62" s="7">
        <v>1</v>
      </c>
      <c r="E62" s="7" t="s">
        <v>103</v>
      </c>
      <c r="F62" s="7">
        <v>1</v>
      </c>
      <c r="G62" s="7"/>
      <c r="H62" s="73"/>
      <c r="I62" s="76"/>
      <c r="J62" s="73"/>
      <c r="K62" s="73"/>
      <c r="L62" s="76"/>
      <c r="M62" s="76"/>
      <c r="N62" s="8">
        <v>1</v>
      </c>
    </row>
    <row r="63" spans="1:14" ht="13.5">
      <c r="A63" s="90"/>
      <c r="B63" s="78" t="s">
        <v>124</v>
      </c>
      <c r="C63" s="72" t="s">
        <v>125</v>
      </c>
      <c r="D63" s="69">
        <f>F63+F64+F65</f>
        <v>3</v>
      </c>
      <c r="E63" s="7" t="s">
        <v>76</v>
      </c>
      <c r="F63" s="7">
        <v>1</v>
      </c>
      <c r="G63" s="7"/>
      <c r="H63" s="73"/>
      <c r="I63" s="76"/>
      <c r="J63" s="73"/>
      <c r="K63" s="73"/>
      <c r="L63" s="76"/>
      <c r="M63" s="76"/>
      <c r="N63" s="8"/>
    </row>
    <row r="64" spans="1:14" ht="13.5">
      <c r="A64" s="90"/>
      <c r="B64" s="79"/>
      <c r="C64" s="73"/>
      <c r="D64" s="70"/>
      <c r="E64" s="7" t="s">
        <v>75</v>
      </c>
      <c r="F64" s="7">
        <v>1</v>
      </c>
      <c r="G64" s="7"/>
      <c r="H64" s="73"/>
      <c r="I64" s="76"/>
      <c r="J64" s="73"/>
      <c r="K64" s="73"/>
      <c r="L64" s="76"/>
      <c r="M64" s="76"/>
      <c r="N64" s="8"/>
    </row>
    <row r="65" spans="1:14" ht="13.5">
      <c r="A65" s="90"/>
      <c r="B65" s="80"/>
      <c r="C65" s="74"/>
      <c r="D65" s="71"/>
      <c r="E65" s="7" t="s">
        <v>111</v>
      </c>
      <c r="F65" s="7">
        <v>1</v>
      </c>
      <c r="G65" s="7"/>
      <c r="H65" s="73"/>
      <c r="I65" s="76"/>
      <c r="J65" s="73"/>
      <c r="K65" s="73"/>
      <c r="L65" s="76"/>
      <c r="M65" s="76"/>
      <c r="N65" s="8"/>
    </row>
    <row r="66" spans="1:14" ht="13.5">
      <c r="A66" s="90"/>
      <c r="B66" s="10" t="s">
        <v>126</v>
      </c>
      <c r="C66" s="7" t="s">
        <v>127</v>
      </c>
      <c r="D66" s="7">
        <v>1</v>
      </c>
      <c r="E66" s="7" t="s">
        <v>111</v>
      </c>
      <c r="F66" s="7">
        <v>1</v>
      </c>
      <c r="G66" s="7"/>
      <c r="H66" s="73"/>
      <c r="I66" s="76"/>
      <c r="J66" s="73"/>
      <c r="K66" s="73"/>
      <c r="L66" s="76"/>
      <c r="M66" s="76"/>
      <c r="N66" s="8">
        <v>1</v>
      </c>
    </row>
    <row r="67" spans="1:14" ht="13.5">
      <c r="A67" s="90"/>
      <c r="B67" s="10" t="s">
        <v>128</v>
      </c>
      <c r="C67" s="14" t="s">
        <v>129</v>
      </c>
      <c r="D67" s="7">
        <v>1</v>
      </c>
      <c r="E67" s="7" t="s">
        <v>111</v>
      </c>
      <c r="F67" s="7">
        <v>1</v>
      </c>
      <c r="G67" s="7"/>
      <c r="H67" s="73"/>
      <c r="I67" s="76"/>
      <c r="J67" s="73"/>
      <c r="K67" s="73"/>
      <c r="L67" s="76"/>
      <c r="M67" s="76"/>
      <c r="N67" s="8">
        <v>2</v>
      </c>
    </row>
    <row r="68" spans="1:14" ht="13.5">
      <c r="A68" s="90"/>
      <c r="B68" s="10" t="s">
        <v>130</v>
      </c>
      <c r="C68" s="7" t="s">
        <v>131</v>
      </c>
      <c r="D68" s="7">
        <v>1</v>
      </c>
      <c r="E68" s="7" t="s">
        <v>111</v>
      </c>
      <c r="F68" s="7">
        <v>1</v>
      </c>
      <c r="G68" s="7"/>
      <c r="H68" s="73"/>
      <c r="I68" s="76"/>
      <c r="J68" s="73"/>
      <c r="K68" s="73"/>
      <c r="L68" s="76"/>
      <c r="M68" s="76"/>
      <c r="N68" s="15"/>
    </row>
    <row r="69" spans="1:14" ht="13.5">
      <c r="A69" s="91"/>
      <c r="B69" s="10" t="s">
        <v>152</v>
      </c>
      <c r="C69" s="7" t="s">
        <v>132</v>
      </c>
      <c r="D69" s="7">
        <v>1</v>
      </c>
      <c r="E69" s="7" t="s">
        <v>90</v>
      </c>
      <c r="F69" s="7">
        <v>1</v>
      </c>
      <c r="G69" s="7"/>
      <c r="H69" s="74"/>
      <c r="I69" s="77"/>
      <c r="J69" s="74"/>
      <c r="K69" s="74"/>
      <c r="L69" s="77"/>
      <c r="M69" s="77"/>
      <c r="N69" s="15"/>
    </row>
    <row r="70" spans="1:14" ht="13.5">
      <c r="A70" s="92" t="s">
        <v>47</v>
      </c>
      <c r="B70" s="93" t="s">
        <v>153</v>
      </c>
      <c r="C70" s="82" t="s">
        <v>16</v>
      </c>
      <c r="D70" s="82">
        <f>F70+F71+F72</f>
        <v>5</v>
      </c>
      <c r="E70" s="7" t="s">
        <v>86</v>
      </c>
      <c r="F70" s="7">
        <v>1</v>
      </c>
      <c r="G70" s="7"/>
      <c r="H70" s="72" t="s">
        <v>48</v>
      </c>
      <c r="I70" s="75" t="s">
        <v>18</v>
      </c>
      <c r="J70" s="72" t="s">
        <v>49</v>
      </c>
      <c r="K70" s="72" t="s">
        <v>50</v>
      </c>
      <c r="L70" s="75" t="s">
        <v>21</v>
      </c>
      <c r="M70" s="75" t="s">
        <v>22</v>
      </c>
      <c r="N70" s="98">
        <f>SUM(R70:R72)</f>
        <v>0</v>
      </c>
    </row>
    <row r="71" spans="1:14" ht="13.5">
      <c r="A71" s="90"/>
      <c r="B71" s="94"/>
      <c r="C71" s="69"/>
      <c r="D71" s="69"/>
      <c r="E71" s="7" t="s">
        <v>76</v>
      </c>
      <c r="F71" s="7">
        <v>1</v>
      </c>
      <c r="G71" s="7"/>
      <c r="H71" s="73"/>
      <c r="I71" s="76"/>
      <c r="J71" s="73"/>
      <c r="K71" s="73"/>
      <c r="L71" s="76"/>
      <c r="M71" s="76"/>
      <c r="N71" s="99"/>
    </row>
    <row r="72" spans="1:14" ht="13.5">
      <c r="A72" s="90"/>
      <c r="B72" s="95"/>
      <c r="C72" s="71"/>
      <c r="D72" s="71"/>
      <c r="E72" s="7" t="s">
        <v>133</v>
      </c>
      <c r="F72" s="7">
        <v>3</v>
      </c>
      <c r="G72" s="7"/>
      <c r="H72" s="73"/>
      <c r="I72" s="76"/>
      <c r="J72" s="73"/>
      <c r="K72" s="73"/>
      <c r="L72" s="76"/>
      <c r="M72" s="76"/>
      <c r="N72" s="100"/>
    </row>
    <row r="73" spans="1:14" ht="13.5">
      <c r="A73" s="90"/>
      <c r="B73" s="93" t="s">
        <v>154</v>
      </c>
      <c r="C73" s="69" t="s">
        <v>24</v>
      </c>
      <c r="D73" s="69">
        <f>F73+F74+F75</f>
        <v>5</v>
      </c>
      <c r="E73" s="7" t="s">
        <v>134</v>
      </c>
      <c r="F73" s="7">
        <v>1</v>
      </c>
      <c r="G73" s="7"/>
      <c r="H73" s="73"/>
      <c r="I73" s="76"/>
      <c r="J73" s="73"/>
      <c r="K73" s="73"/>
      <c r="L73" s="76"/>
      <c r="M73" s="76"/>
      <c r="N73" s="15">
        <f>SUM(R73:R75)</f>
        <v>0</v>
      </c>
    </row>
    <row r="74" spans="1:14" ht="13.5">
      <c r="A74" s="90"/>
      <c r="B74" s="96"/>
      <c r="C74" s="70"/>
      <c r="D74" s="70"/>
      <c r="E74" s="7" t="s">
        <v>78</v>
      </c>
      <c r="F74" s="7">
        <v>2</v>
      </c>
      <c r="G74" s="7"/>
      <c r="H74" s="73"/>
      <c r="I74" s="76"/>
      <c r="J74" s="73"/>
      <c r="K74" s="73"/>
      <c r="L74" s="76"/>
      <c r="M74" s="76"/>
      <c r="N74" s="15"/>
    </row>
    <row r="75" spans="1:14" ht="13.5">
      <c r="A75" s="90"/>
      <c r="B75" s="97"/>
      <c r="C75" s="71"/>
      <c r="D75" s="71"/>
      <c r="E75" s="7" t="s">
        <v>133</v>
      </c>
      <c r="F75" s="7">
        <v>2</v>
      </c>
      <c r="G75" s="7"/>
      <c r="H75" s="73"/>
      <c r="I75" s="76"/>
      <c r="J75" s="73"/>
      <c r="K75" s="73"/>
      <c r="L75" s="76"/>
      <c r="M75" s="76"/>
      <c r="N75" s="15"/>
    </row>
    <row r="76" spans="1:14" ht="13.5">
      <c r="A76" s="90"/>
      <c r="B76" s="93" t="s">
        <v>155</v>
      </c>
      <c r="C76" s="69" t="s">
        <v>26</v>
      </c>
      <c r="D76" s="69">
        <f>F76+F77+F78</f>
        <v>4</v>
      </c>
      <c r="E76" s="7" t="s">
        <v>135</v>
      </c>
      <c r="F76" s="7">
        <v>1</v>
      </c>
      <c r="G76" s="7"/>
      <c r="H76" s="73"/>
      <c r="I76" s="76"/>
      <c r="J76" s="73"/>
      <c r="K76" s="73"/>
      <c r="L76" s="76"/>
      <c r="M76" s="76"/>
      <c r="N76" s="98">
        <f>SUM(R76:R77)</f>
        <v>0</v>
      </c>
    </row>
    <row r="77" spans="1:14" ht="13.5">
      <c r="A77" s="90"/>
      <c r="B77" s="96"/>
      <c r="C77" s="70"/>
      <c r="D77" s="70"/>
      <c r="E77" s="7" t="s">
        <v>78</v>
      </c>
      <c r="F77" s="7">
        <v>1</v>
      </c>
      <c r="G77" s="7"/>
      <c r="H77" s="73"/>
      <c r="I77" s="76"/>
      <c r="J77" s="73"/>
      <c r="K77" s="73"/>
      <c r="L77" s="76"/>
      <c r="M77" s="76"/>
      <c r="N77" s="101"/>
    </row>
    <row r="78" spans="1:14" ht="13.5">
      <c r="A78" s="90"/>
      <c r="B78" s="97"/>
      <c r="C78" s="71"/>
      <c r="D78" s="71"/>
      <c r="E78" s="7" t="s">
        <v>133</v>
      </c>
      <c r="F78" s="7">
        <v>2</v>
      </c>
      <c r="G78" s="7"/>
      <c r="H78" s="73"/>
      <c r="I78" s="76"/>
      <c r="J78" s="73"/>
      <c r="K78" s="73"/>
      <c r="L78" s="76"/>
      <c r="M78" s="76"/>
      <c r="N78" s="16"/>
    </row>
    <row r="79" spans="1:14" ht="13.5">
      <c r="A79" s="90"/>
      <c r="B79" s="93" t="s">
        <v>156</v>
      </c>
      <c r="C79" s="69" t="s">
        <v>83</v>
      </c>
      <c r="D79" s="69">
        <f>F79+F80+F81+F82+F83</f>
        <v>8</v>
      </c>
      <c r="E79" s="7" t="s">
        <v>86</v>
      </c>
      <c r="F79" s="7">
        <v>1</v>
      </c>
      <c r="G79" s="102" t="s">
        <v>80</v>
      </c>
      <c r="H79" s="73"/>
      <c r="I79" s="76"/>
      <c r="J79" s="73"/>
      <c r="K79" s="73"/>
      <c r="L79" s="76"/>
      <c r="M79" s="76"/>
      <c r="N79" s="98">
        <f>SUM(R79:R81)</f>
        <v>0</v>
      </c>
    </row>
    <row r="80" spans="1:14" ht="13.5">
      <c r="A80" s="90"/>
      <c r="B80" s="96"/>
      <c r="C80" s="70"/>
      <c r="D80" s="70"/>
      <c r="E80" s="7" t="s">
        <v>76</v>
      </c>
      <c r="F80" s="7">
        <v>2</v>
      </c>
      <c r="G80" s="103"/>
      <c r="H80" s="73"/>
      <c r="I80" s="76"/>
      <c r="J80" s="73"/>
      <c r="K80" s="73"/>
      <c r="L80" s="76"/>
      <c r="M80" s="76"/>
      <c r="N80" s="101"/>
    </row>
    <row r="81" spans="1:14" ht="13.5">
      <c r="A81" s="90"/>
      <c r="B81" s="96"/>
      <c r="C81" s="70"/>
      <c r="D81" s="70"/>
      <c r="E81" s="7" t="s">
        <v>89</v>
      </c>
      <c r="F81" s="7">
        <v>1</v>
      </c>
      <c r="G81" s="103"/>
      <c r="H81" s="73"/>
      <c r="I81" s="76"/>
      <c r="J81" s="73"/>
      <c r="K81" s="73"/>
      <c r="L81" s="76"/>
      <c r="M81" s="76"/>
      <c r="N81" s="101"/>
    </row>
    <row r="82" spans="1:14" ht="13.5">
      <c r="A82" s="90"/>
      <c r="B82" s="96"/>
      <c r="C82" s="70"/>
      <c r="D82" s="70"/>
      <c r="E82" s="7" t="s">
        <v>77</v>
      </c>
      <c r="F82" s="7">
        <v>2</v>
      </c>
      <c r="G82" s="103"/>
      <c r="H82" s="73"/>
      <c r="I82" s="76"/>
      <c r="J82" s="73"/>
      <c r="K82" s="73"/>
      <c r="L82" s="76"/>
      <c r="M82" s="76"/>
      <c r="N82" s="16"/>
    </row>
    <row r="83" spans="1:14" ht="13.5">
      <c r="A83" s="90"/>
      <c r="B83" s="97"/>
      <c r="C83" s="71"/>
      <c r="D83" s="71"/>
      <c r="E83" s="7" t="s">
        <v>133</v>
      </c>
      <c r="F83" s="7">
        <v>2</v>
      </c>
      <c r="G83" s="104"/>
      <c r="H83" s="73"/>
      <c r="I83" s="76"/>
      <c r="J83" s="73"/>
      <c r="K83" s="73"/>
      <c r="L83" s="76"/>
      <c r="M83" s="76"/>
      <c r="N83" s="16"/>
    </row>
    <row r="84" spans="1:14" ht="13.5">
      <c r="A84" s="90"/>
      <c r="B84" s="105" t="s">
        <v>157</v>
      </c>
      <c r="C84" s="82" t="s">
        <v>136</v>
      </c>
      <c r="D84" s="82">
        <f>F84+F85</f>
        <v>3</v>
      </c>
      <c r="E84" s="7" t="s">
        <v>76</v>
      </c>
      <c r="F84" s="7">
        <v>2</v>
      </c>
      <c r="G84" s="7"/>
      <c r="H84" s="73"/>
      <c r="I84" s="76"/>
      <c r="J84" s="73"/>
      <c r="K84" s="73"/>
      <c r="L84" s="76"/>
      <c r="M84" s="76"/>
      <c r="N84" s="15">
        <f>SUM(R84:R84)</f>
        <v>0</v>
      </c>
    </row>
    <row r="85" spans="1:14" ht="13.5">
      <c r="A85" s="90"/>
      <c r="B85" s="105"/>
      <c r="C85" s="82"/>
      <c r="D85" s="82"/>
      <c r="E85" s="7" t="s">
        <v>133</v>
      </c>
      <c r="F85" s="7">
        <v>1</v>
      </c>
      <c r="G85" s="7"/>
      <c r="H85" s="73"/>
      <c r="I85" s="76"/>
      <c r="J85" s="73"/>
      <c r="K85" s="73"/>
      <c r="L85" s="76"/>
      <c r="M85" s="76"/>
      <c r="N85" s="15"/>
    </row>
    <row r="86" spans="1:14" ht="13.5">
      <c r="A86" s="90"/>
      <c r="B86" s="105" t="s">
        <v>158</v>
      </c>
      <c r="C86" s="82" t="s">
        <v>27</v>
      </c>
      <c r="D86" s="82">
        <f>SUM(F86:F88)</f>
        <v>4</v>
      </c>
      <c r="E86" s="7" t="s">
        <v>86</v>
      </c>
      <c r="F86" s="7">
        <v>1</v>
      </c>
      <c r="G86" s="7"/>
      <c r="H86" s="73"/>
      <c r="I86" s="76"/>
      <c r="J86" s="73"/>
      <c r="K86" s="73"/>
      <c r="L86" s="76"/>
      <c r="M86" s="76"/>
      <c r="N86" s="98">
        <f>SUM(R86:R88)</f>
        <v>0</v>
      </c>
    </row>
    <row r="87" spans="1:14" ht="13.5">
      <c r="A87" s="90"/>
      <c r="B87" s="105"/>
      <c r="C87" s="82"/>
      <c r="D87" s="82"/>
      <c r="E87" s="7" t="s">
        <v>78</v>
      </c>
      <c r="F87" s="7">
        <v>1</v>
      </c>
      <c r="G87" s="7"/>
      <c r="H87" s="73"/>
      <c r="I87" s="76"/>
      <c r="J87" s="73"/>
      <c r="K87" s="73"/>
      <c r="L87" s="76"/>
      <c r="M87" s="76"/>
      <c r="N87" s="101"/>
    </row>
    <row r="88" spans="1:14" ht="13.5">
      <c r="A88" s="90"/>
      <c r="B88" s="105"/>
      <c r="C88" s="82"/>
      <c r="D88" s="82"/>
      <c r="E88" s="7" t="s">
        <v>133</v>
      </c>
      <c r="F88" s="7">
        <v>2</v>
      </c>
      <c r="G88" s="7"/>
      <c r="H88" s="73"/>
      <c r="I88" s="76"/>
      <c r="J88" s="73"/>
      <c r="K88" s="73"/>
      <c r="L88" s="76"/>
      <c r="M88" s="76"/>
      <c r="N88" s="101"/>
    </row>
    <row r="89" spans="1:14" ht="13.5">
      <c r="A89" s="90"/>
      <c r="B89" s="105" t="s">
        <v>159</v>
      </c>
      <c r="C89" s="82" t="s">
        <v>30</v>
      </c>
      <c r="D89" s="82">
        <f>SUM(F89:F91)</f>
        <v>4</v>
      </c>
      <c r="E89" s="7" t="s">
        <v>76</v>
      </c>
      <c r="F89" s="7">
        <v>1</v>
      </c>
      <c r="G89" s="7"/>
      <c r="H89" s="73"/>
      <c r="I89" s="76"/>
      <c r="J89" s="73"/>
      <c r="K89" s="73"/>
      <c r="L89" s="76"/>
      <c r="M89" s="76"/>
      <c r="N89" s="98">
        <f>SUM(R89:R91)</f>
        <v>0</v>
      </c>
    </row>
    <row r="90" spans="1:14" ht="13.5">
      <c r="A90" s="90"/>
      <c r="B90" s="105"/>
      <c r="C90" s="82"/>
      <c r="D90" s="82"/>
      <c r="E90" s="7" t="s">
        <v>78</v>
      </c>
      <c r="F90" s="7">
        <v>1</v>
      </c>
      <c r="G90" s="7"/>
      <c r="H90" s="73"/>
      <c r="I90" s="76"/>
      <c r="J90" s="73"/>
      <c r="K90" s="73"/>
      <c r="L90" s="76"/>
      <c r="M90" s="76"/>
      <c r="N90" s="101"/>
    </row>
    <row r="91" spans="1:14" ht="13.5">
      <c r="A91" s="90"/>
      <c r="B91" s="105"/>
      <c r="C91" s="82"/>
      <c r="D91" s="82"/>
      <c r="E91" s="7" t="s">
        <v>133</v>
      </c>
      <c r="F91" s="7">
        <v>2</v>
      </c>
      <c r="G91" s="7"/>
      <c r="H91" s="73"/>
      <c r="I91" s="76"/>
      <c r="J91" s="73"/>
      <c r="K91" s="73"/>
      <c r="L91" s="76"/>
      <c r="M91" s="76"/>
      <c r="N91" s="101"/>
    </row>
    <row r="92" spans="1:14" ht="13.5">
      <c r="A92" s="90"/>
      <c r="B92" s="105" t="s">
        <v>160</v>
      </c>
      <c r="C92" s="82" t="s">
        <v>31</v>
      </c>
      <c r="D92" s="82">
        <f>SUM(F92:F95)</f>
        <v>5</v>
      </c>
      <c r="E92" s="7" t="s">
        <v>81</v>
      </c>
      <c r="F92" s="7">
        <v>1</v>
      </c>
      <c r="G92" s="7"/>
      <c r="H92" s="73"/>
      <c r="I92" s="76"/>
      <c r="J92" s="73"/>
      <c r="K92" s="73"/>
      <c r="L92" s="76"/>
      <c r="M92" s="76"/>
      <c r="N92" s="98">
        <f>SUM(R92:R95)</f>
        <v>0</v>
      </c>
    </row>
    <row r="93" spans="1:14" ht="13.5">
      <c r="A93" s="90"/>
      <c r="B93" s="105"/>
      <c r="C93" s="82"/>
      <c r="D93" s="82"/>
      <c r="E93" s="7" t="s">
        <v>76</v>
      </c>
      <c r="F93" s="7">
        <v>1</v>
      </c>
      <c r="G93" s="7"/>
      <c r="H93" s="73"/>
      <c r="I93" s="76"/>
      <c r="J93" s="73"/>
      <c r="K93" s="73"/>
      <c r="L93" s="76"/>
      <c r="M93" s="76"/>
      <c r="N93" s="101"/>
    </row>
    <row r="94" spans="1:14" ht="13.5">
      <c r="A94" s="90"/>
      <c r="B94" s="105"/>
      <c r="C94" s="82"/>
      <c r="D94" s="82"/>
      <c r="E94" s="7" t="s">
        <v>137</v>
      </c>
      <c r="F94" s="7">
        <v>1</v>
      </c>
      <c r="G94" s="7"/>
      <c r="H94" s="73"/>
      <c r="I94" s="76"/>
      <c r="J94" s="73"/>
      <c r="K94" s="73"/>
      <c r="L94" s="76"/>
      <c r="M94" s="76"/>
      <c r="N94" s="101"/>
    </row>
    <row r="95" spans="1:14" ht="13.5">
      <c r="A95" s="90"/>
      <c r="B95" s="105"/>
      <c r="C95" s="82"/>
      <c r="D95" s="82"/>
      <c r="E95" s="7" t="s">
        <v>138</v>
      </c>
      <c r="F95" s="7">
        <v>2</v>
      </c>
      <c r="G95" s="7"/>
      <c r="H95" s="73"/>
      <c r="I95" s="76"/>
      <c r="J95" s="73"/>
      <c r="K95" s="73"/>
      <c r="L95" s="76"/>
      <c r="M95" s="76"/>
      <c r="N95" s="106"/>
    </row>
    <row r="96" spans="1:14" ht="13.5">
      <c r="A96" s="90"/>
      <c r="B96" s="17" t="s">
        <v>161</v>
      </c>
      <c r="C96" s="7" t="s">
        <v>32</v>
      </c>
      <c r="D96" s="7">
        <f>SUM(F96:F96)</f>
        <v>2</v>
      </c>
      <c r="E96" s="7" t="s">
        <v>138</v>
      </c>
      <c r="F96" s="7">
        <v>2</v>
      </c>
      <c r="G96" s="7"/>
      <c r="H96" s="73"/>
      <c r="I96" s="76"/>
      <c r="J96" s="73"/>
      <c r="K96" s="73"/>
      <c r="L96" s="76"/>
      <c r="M96" s="76"/>
      <c r="N96" s="15">
        <f>SUM(R96:R96)</f>
        <v>0</v>
      </c>
    </row>
    <row r="97" spans="1:14" ht="13.5">
      <c r="A97" s="90"/>
      <c r="B97" s="107" t="s">
        <v>162</v>
      </c>
      <c r="C97" s="87" t="s">
        <v>34</v>
      </c>
      <c r="D97" s="87">
        <f>F97+F98</f>
        <v>2</v>
      </c>
      <c r="E97" s="9" t="s">
        <v>86</v>
      </c>
      <c r="F97" s="9">
        <v>1</v>
      </c>
      <c r="G97" s="7"/>
      <c r="H97" s="73"/>
      <c r="I97" s="76"/>
      <c r="J97" s="73"/>
      <c r="K97" s="73"/>
      <c r="L97" s="76"/>
      <c r="M97" s="76"/>
      <c r="N97" s="18">
        <f>SUM(R97:R97)</f>
        <v>0</v>
      </c>
    </row>
    <row r="98" spans="1:14" ht="13.5">
      <c r="A98" s="90"/>
      <c r="B98" s="108"/>
      <c r="C98" s="89"/>
      <c r="D98" s="89"/>
      <c r="E98" s="9" t="s">
        <v>133</v>
      </c>
      <c r="F98" s="9">
        <v>1</v>
      </c>
      <c r="G98" s="7"/>
      <c r="H98" s="73"/>
      <c r="I98" s="76"/>
      <c r="J98" s="73"/>
      <c r="K98" s="73"/>
      <c r="L98" s="76"/>
      <c r="M98" s="76"/>
      <c r="N98" s="18"/>
    </row>
    <row r="99" spans="1:14" ht="13.5">
      <c r="A99" s="90"/>
      <c r="B99" s="19" t="s">
        <v>163</v>
      </c>
      <c r="C99" s="20" t="s">
        <v>139</v>
      </c>
      <c r="D99" s="20">
        <f>F99</f>
        <v>1</v>
      </c>
      <c r="E99" s="9" t="s">
        <v>78</v>
      </c>
      <c r="F99" s="9">
        <v>1</v>
      </c>
      <c r="G99" s="7"/>
      <c r="H99" s="73"/>
      <c r="I99" s="76"/>
      <c r="J99" s="73"/>
      <c r="K99" s="73"/>
      <c r="L99" s="76"/>
      <c r="M99" s="76"/>
      <c r="N99" s="18"/>
    </row>
    <row r="100" spans="1:14" ht="13.5">
      <c r="A100" s="90"/>
      <c r="B100" s="111" t="s">
        <v>164</v>
      </c>
      <c r="C100" s="114" t="s">
        <v>36</v>
      </c>
      <c r="D100" s="114">
        <f>F100+F101+F102</f>
        <v>3</v>
      </c>
      <c r="E100" s="9" t="s">
        <v>76</v>
      </c>
      <c r="F100" s="9">
        <v>1</v>
      </c>
      <c r="G100" s="7"/>
      <c r="H100" s="73"/>
      <c r="I100" s="76"/>
      <c r="J100" s="73"/>
      <c r="K100" s="73"/>
      <c r="L100" s="76"/>
      <c r="M100" s="76"/>
      <c r="N100" s="109">
        <f>SUM(R100:R101)</f>
        <v>0</v>
      </c>
    </row>
    <row r="101" spans="1:14" ht="13.5">
      <c r="A101" s="90"/>
      <c r="B101" s="112"/>
      <c r="C101" s="115"/>
      <c r="D101" s="115"/>
      <c r="E101" s="9" t="s">
        <v>140</v>
      </c>
      <c r="F101" s="9">
        <v>1</v>
      </c>
      <c r="G101" s="7"/>
      <c r="H101" s="73"/>
      <c r="I101" s="76"/>
      <c r="J101" s="73"/>
      <c r="K101" s="73"/>
      <c r="L101" s="76"/>
      <c r="M101" s="76"/>
      <c r="N101" s="110"/>
    </row>
    <row r="102" spans="1:14" ht="13.5">
      <c r="A102" s="91"/>
      <c r="B102" s="113"/>
      <c r="C102" s="116"/>
      <c r="D102" s="116"/>
      <c r="E102" s="9" t="s">
        <v>78</v>
      </c>
      <c r="F102" s="9">
        <v>1</v>
      </c>
      <c r="G102" s="7"/>
      <c r="H102" s="74"/>
      <c r="I102" s="77"/>
      <c r="J102" s="74"/>
      <c r="K102" s="74"/>
      <c r="L102" s="77"/>
      <c r="M102" s="77"/>
      <c r="N102" s="21"/>
    </row>
    <row r="103" spans="1:14" ht="13.5">
      <c r="A103" s="83" t="s">
        <v>51</v>
      </c>
      <c r="B103" s="93" t="s">
        <v>165</v>
      </c>
      <c r="C103" s="69" t="s">
        <v>16</v>
      </c>
      <c r="D103" s="69">
        <f>F103+F104+F105+F106</f>
        <v>6</v>
      </c>
      <c r="E103" s="7" t="s">
        <v>137</v>
      </c>
      <c r="F103" s="7">
        <v>1</v>
      </c>
      <c r="G103" s="7"/>
      <c r="H103" s="72" t="s">
        <v>52</v>
      </c>
      <c r="I103" s="75" t="s">
        <v>53</v>
      </c>
      <c r="J103" s="72" t="s">
        <v>49</v>
      </c>
      <c r="K103" s="72" t="s">
        <v>54</v>
      </c>
      <c r="L103" s="75" t="s">
        <v>21</v>
      </c>
      <c r="M103" s="75" t="s">
        <v>22</v>
      </c>
      <c r="N103" s="98">
        <f>SUM(Q103:Q104)</f>
        <v>0</v>
      </c>
    </row>
    <row r="104" spans="1:14" ht="13.5">
      <c r="A104" s="83"/>
      <c r="B104" s="96"/>
      <c r="C104" s="70"/>
      <c r="D104" s="70"/>
      <c r="E104" s="7" t="s">
        <v>141</v>
      </c>
      <c r="F104" s="7">
        <v>1</v>
      </c>
      <c r="G104" s="7"/>
      <c r="H104" s="73"/>
      <c r="I104" s="76"/>
      <c r="J104" s="73"/>
      <c r="K104" s="73"/>
      <c r="L104" s="76"/>
      <c r="M104" s="76"/>
      <c r="N104" s="101"/>
    </row>
    <row r="105" spans="1:14" ht="13.5">
      <c r="A105" s="83"/>
      <c r="B105" s="96"/>
      <c r="C105" s="70"/>
      <c r="D105" s="70"/>
      <c r="E105" s="7" t="s">
        <v>142</v>
      </c>
      <c r="F105" s="7">
        <v>2</v>
      </c>
      <c r="G105" s="7"/>
      <c r="H105" s="73"/>
      <c r="I105" s="76"/>
      <c r="J105" s="73"/>
      <c r="K105" s="73"/>
      <c r="L105" s="76"/>
      <c r="M105" s="76"/>
      <c r="N105" s="16"/>
    </row>
    <row r="106" spans="1:14" ht="13.5">
      <c r="A106" s="83"/>
      <c r="B106" s="97"/>
      <c r="C106" s="71"/>
      <c r="D106" s="71"/>
      <c r="E106" s="7" t="s">
        <v>143</v>
      </c>
      <c r="F106" s="7">
        <v>2</v>
      </c>
      <c r="G106" s="7"/>
      <c r="H106" s="73"/>
      <c r="I106" s="76"/>
      <c r="J106" s="73"/>
      <c r="K106" s="73"/>
      <c r="L106" s="76"/>
      <c r="M106" s="76"/>
      <c r="N106" s="16"/>
    </row>
    <row r="107" spans="1:14" ht="13.5">
      <c r="A107" s="83"/>
      <c r="B107" s="93" t="s">
        <v>166</v>
      </c>
      <c r="C107" s="69" t="s">
        <v>24</v>
      </c>
      <c r="D107" s="69">
        <f>F107+F108+F109+F110</f>
        <v>5</v>
      </c>
      <c r="E107" s="7" t="s">
        <v>137</v>
      </c>
      <c r="F107" s="7">
        <v>2</v>
      </c>
      <c r="G107" s="7"/>
      <c r="H107" s="73"/>
      <c r="I107" s="76"/>
      <c r="J107" s="73"/>
      <c r="K107" s="73"/>
      <c r="L107" s="76"/>
      <c r="M107" s="76"/>
      <c r="N107" s="15">
        <f>SUM(Q107:Q107)</f>
        <v>0</v>
      </c>
    </row>
    <row r="108" spans="1:14" ht="13.5">
      <c r="A108" s="83"/>
      <c r="B108" s="96"/>
      <c r="C108" s="70"/>
      <c r="D108" s="70"/>
      <c r="E108" s="7" t="s">
        <v>144</v>
      </c>
      <c r="F108" s="7">
        <v>1</v>
      </c>
      <c r="G108" s="7"/>
      <c r="H108" s="73"/>
      <c r="I108" s="76"/>
      <c r="J108" s="73"/>
      <c r="K108" s="73"/>
      <c r="L108" s="76"/>
      <c r="M108" s="76"/>
      <c r="N108" s="15"/>
    </row>
    <row r="109" spans="1:14" ht="13.5">
      <c r="A109" s="83"/>
      <c r="B109" s="96"/>
      <c r="C109" s="70"/>
      <c r="D109" s="70"/>
      <c r="E109" s="7" t="s">
        <v>142</v>
      </c>
      <c r="F109" s="7">
        <v>1</v>
      </c>
      <c r="G109" s="7"/>
      <c r="H109" s="73"/>
      <c r="I109" s="76"/>
      <c r="J109" s="73"/>
      <c r="K109" s="73"/>
      <c r="L109" s="76"/>
      <c r="M109" s="76"/>
      <c r="N109" s="15"/>
    </row>
    <row r="110" spans="1:14" ht="13.5">
      <c r="A110" s="83"/>
      <c r="B110" s="97"/>
      <c r="C110" s="71"/>
      <c r="D110" s="71"/>
      <c r="E110" s="7" t="s">
        <v>143</v>
      </c>
      <c r="F110" s="7">
        <v>1</v>
      </c>
      <c r="G110" s="7"/>
      <c r="H110" s="73"/>
      <c r="I110" s="76"/>
      <c r="J110" s="73"/>
      <c r="K110" s="73"/>
      <c r="L110" s="76"/>
      <c r="M110" s="76"/>
      <c r="N110" s="15"/>
    </row>
    <row r="111" spans="1:14" ht="13.5">
      <c r="A111" s="83"/>
      <c r="B111" s="17" t="s">
        <v>167</v>
      </c>
      <c r="C111" s="7" t="s">
        <v>26</v>
      </c>
      <c r="D111" s="7">
        <f>SUM(F111:F111)</f>
        <v>1</v>
      </c>
      <c r="E111" s="7" t="s">
        <v>145</v>
      </c>
      <c r="F111" s="7">
        <v>1</v>
      </c>
      <c r="G111" s="7"/>
      <c r="H111" s="73"/>
      <c r="I111" s="76"/>
      <c r="J111" s="73"/>
      <c r="K111" s="73"/>
      <c r="L111" s="76"/>
      <c r="M111" s="76"/>
      <c r="N111" s="15">
        <f>SUM(Q111:Q111)</f>
        <v>0</v>
      </c>
    </row>
    <row r="112" spans="1:14" ht="13.5">
      <c r="A112" s="83"/>
      <c r="B112" s="17" t="s">
        <v>168</v>
      </c>
      <c r="C112" s="7" t="s">
        <v>55</v>
      </c>
      <c r="D112" s="7">
        <f>SUM(F112:F112)</f>
        <v>1</v>
      </c>
      <c r="E112" s="7" t="s">
        <v>145</v>
      </c>
      <c r="F112" s="7">
        <v>1</v>
      </c>
      <c r="G112" s="7"/>
      <c r="H112" s="73"/>
      <c r="I112" s="76"/>
      <c r="J112" s="73"/>
      <c r="K112" s="73"/>
      <c r="L112" s="76"/>
      <c r="M112" s="76"/>
      <c r="N112" s="8">
        <f>Q112</f>
        <v>0</v>
      </c>
    </row>
    <row r="113" spans="1:14" ht="13.5">
      <c r="A113" s="83"/>
      <c r="B113" s="105" t="s">
        <v>169</v>
      </c>
      <c r="C113" s="82" t="s">
        <v>34</v>
      </c>
      <c r="D113" s="82">
        <f>SUM(F113:F115)</f>
        <v>5</v>
      </c>
      <c r="E113" s="7" t="s">
        <v>137</v>
      </c>
      <c r="F113" s="7">
        <v>1</v>
      </c>
      <c r="G113" s="7"/>
      <c r="H113" s="73"/>
      <c r="I113" s="76"/>
      <c r="J113" s="73"/>
      <c r="K113" s="73"/>
      <c r="L113" s="76"/>
      <c r="M113" s="76"/>
      <c r="N113" s="98">
        <f>SUM(Q113:Q115)</f>
        <v>0</v>
      </c>
    </row>
    <row r="114" spans="1:14" ht="13.5">
      <c r="A114" s="83"/>
      <c r="B114" s="105"/>
      <c r="C114" s="82"/>
      <c r="D114" s="82"/>
      <c r="E114" s="7" t="s">
        <v>143</v>
      </c>
      <c r="F114" s="7">
        <v>2</v>
      </c>
      <c r="G114" s="7"/>
      <c r="H114" s="73"/>
      <c r="I114" s="76"/>
      <c r="J114" s="73"/>
      <c r="K114" s="73"/>
      <c r="L114" s="76"/>
      <c r="M114" s="76"/>
      <c r="N114" s="101"/>
    </row>
    <row r="115" spans="1:14" ht="13.5">
      <c r="A115" s="83"/>
      <c r="B115" s="105"/>
      <c r="C115" s="82"/>
      <c r="D115" s="82"/>
      <c r="E115" s="7" t="s">
        <v>146</v>
      </c>
      <c r="F115" s="7">
        <v>2</v>
      </c>
      <c r="G115" s="7"/>
      <c r="H115" s="73"/>
      <c r="I115" s="76"/>
      <c r="J115" s="73"/>
      <c r="K115" s="73"/>
      <c r="L115" s="76"/>
      <c r="M115" s="76"/>
      <c r="N115" s="106"/>
    </row>
    <row r="116" spans="1:14" ht="13.5">
      <c r="A116" s="83"/>
      <c r="B116" s="17" t="s">
        <v>170</v>
      </c>
      <c r="C116" s="7" t="s">
        <v>56</v>
      </c>
      <c r="D116" s="7">
        <f>SUM(F116:F116)</f>
        <v>2</v>
      </c>
      <c r="E116" s="7" t="s">
        <v>146</v>
      </c>
      <c r="F116" s="7">
        <v>2</v>
      </c>
      <c r="G116" s="7"/>
      <c r="H116" s="73"/>
      <c r="I116" s="76"/>
      <c r="J116" s="73"/>
      <c r="K116" s="73"/>
      <c r="L116" s="76"/>
      <c r="M116" s="76"/>
      <c r="N116" s="8">
        <f>Q116</f>
        <v>0</v>
      </c>
    </row>
    <row r="117" spans="1:14" ht="13.5">
      <c r="A117" s="83"/>
      <c r="B117" s="17" t="s">
        <v>171</v>
      </c>
      <c r="C117" s="7" t="s">
        <v>35</v>
      </c>
      <c r="D117" s="7">
        <f>SUM(F117:F117)</f>
        <v>2</v>
      </c>
      <c r="E117" s="7" t="s">
        <v>146</v>
      </c>
      <c r="F117" s="7">
        <v>2</v>
      </c>
      <c r="G117" s="7"/>
      <c r="H117" s="73"/>
      <c r="I117" s="76"/>
      <c r="J117" s="73"/>
      <c r="K117" s="73"/>
      <c r="L117" s="76"/>
      <c r="M117" s="76"/>
      <c r="N117" s="15">
        <f>SUM(Q117:Q117)</f>
        <v>0</v>
      </c>
    </row>
    <row r="118" spans="1:14" ht="13.5">
      <c r="A118" s="83"/>
      <c r="B118" s="17" t="s">
        <v>172</v>
      </c>
      <c r="C118" s="7" t="s">
        <v>147</v>
      </c>
      <c r="D118" s="7">
        <v>1</v>
      </c>
      <c r="E118" s="7" t="s">
        <v>143</v>
      </c>
      <c r="F118" s="7">
        <v>1</v>
      </c>
      <c r="G118" s="7"/>
      <c r="H118" s="73"/>
      <c r="I118" s="76"/>
      <c r="J118" s="73"/>
      <c r="K118" s="73"/>
      <c r="L118" s="76"/>
      <c r="M118" s="76"/>
      <c r="N118" s="16"/>
    </row>
    <row r="119" spans="1:14" ht="19.5">
      <c r="A119" s="83"/>
      <c r="B119" s="17" t="s">
        <v>173</v>
      </c>
      <c r="C119" s="7" t="s">
        <v>148</v>
      </c>
      <c r="D119" s="7">
        <v>23</v>
      </c>
      <c r="E119" s="7" t="s">
        <v>149</v>
      </c>
      <c r="F119" s="9">
        <v>23</v>
      </c>
      <c r="G119" s="22" t="s">
        <v>150</v>
      </c>
      <c r="H119" s="73"/>
      <c r="I119" s="76"/>
      <c r="J119" s="73"/>
      <c r="K119" s="73"/>
      <c r="L119" s="76"/>
      <c r="M119" s="76"/>
      <c r="N119" s="23">
        <f>SUM(Q119:Q119)</f>
        <v>0</v>
      </c>
    </row>
    <row r="120" spans="1:14" ht="13.5">
      <c r="A120" s="24" t="s">
        <v>57</v>
      </c>
      <c r="B120" s="24"/>
      <c r="C120" s="24"/>
      <c r="D120" s="24"/>
      <c r="E120" s="24"/>
      <c r="F120" s="24">
        <f>SUM(F4:F119)</f>
        <v>162</v>
      </c>
      <c r="G120" s="24"/>
      <c r="H120" s="24"/>
      <c r="I120" s="24"/>
      <c r="J120" s="24"/>
      <c r="K120" s="24"/>
      <c r="L120" s="24"/>
      <c r="M120" s="24"/>
      <c r="N120" s="25"/>
    </row>
  </sheetData>
  <sheetProtection/>
  <mergeCells count="127">
    <mergeCell ref="N113:N115"/>
    <mergeCell ref="J103:J119"/>
    <mergeCell ref="K103:K119"/>
    <mergeCell ref="L103:L119"/>
    <mergeCell ref="M103:M119"/>
    <mergeCell ref="N103:N104"/>
    <mergeCell ref="B113:B115"/>
    <mergeCell ref="C113:C115"/>
    <mergeCell ref="B100:B102"/>
    <mergeCell ref="C100:C102"/>
    <mergeCell ref="D100:D102"/>
    <mergeCell ref="D113:D115"/>
    <mergeCell ref="N100:N101"/>
    <mergeCell ref="A103:A119"/>
    <mergeCell ref="B103:B106"/>
    <mergeCell ref="C103:C106"/>
    <mergeCell ref="D103:D106"/>
    <mergeCell ref="H103:H119"/>
    <mergeCell ref="I103:I119"/>
    <mergeCell ref="B107:B110"/>
    <mergeCell ref="C107:C110"/>
    <mergeCell ref="D107:D110"/>
    <mergeCell ref="B92:B95"/>
    <mergeCell ref="C92:C95"/>
    <mergeCell ref="D92:D95"/>
    <mergeCell ref="N92:N95"/>
    <mergeCell ref="B97:B98"/>
    <mergeCell ref="C97:C98"/>
    <mergeCell ref="D97:D98"/>
    <mergeCell ref="B86:B88"/>
    <mergeCell ref="C86:C88"/>
    <mergeCell ref="D86:D88"/>
    <mergeCell ref="N86:N88"/>
    <mergeCell ref="B89:B91"/>
    <mergeCell ref="C89:C91"/>
    <mergeCell ref="D89:D91"/>
    <mergeCell ref="N89:N91"/>
    <mergeCell ref="D79:D83"/>
    <mergeCell ref="G79:G83"/>
    <mergeCell ref="N79:N81"/>
    <mergeCell ref="B84:B85"/>
    <mergeCell ref="C84:C85"/>
    <mergeCell ref="D84:D85"/>
    <mergeCell ref="J70:J102"/>
    <mergeCell ref="K70:K102"/>
    <mergeCell ref="L70:L102"/>
    <mergeCell ref="M70:M102"/>
    <mergeCell ref="N70:N72"/>
    <mergeCell ref="B73:B75"/>
    <mergeCell ref="C73:C75"/>
    <mergeCell ref="D73:D75"/>
    <mergeCell ref="B76:B78"/>
    <mergeCell ref="C76:C78"/>
    <mergeCell ref="D76:D78"/>
    <mergeCell ref="N76:N77"/>
    <mergeCell ref="H70:H102"/>
    <mergeCell ref="I70:I102"/>
    <mergeCell ref="A49:A69"/>
    <mergeCell ref="B63:B65"/>
    <mergeCell ref="C63:C65"/>
    <mergeCell ref="D63:D65"/>
    <mergeCell ref="A70:A102"/>
    <mergeCell ref="B70:B72"/>
    <mergeCell ref="C70:C72"/>
    <mergeCell ref="D70:D72"/>
    <mergeCell ref="B79:B83"/>
    <mergeCell ref="C79:C83"/>
    <mergeCell ref="H47:H69"/>
    <mergeCell ref="I47:I69"/>
    <mergeCell ref="J47:J69"/>
    <mergeCell ref="K47:K69"/>
    <mergeCell ref="L47:L69"/>
    <mergeCell ref="M47:M69"/>
    <mergeCell ref="C34:C37"/>
    <mergeCell ref="D34:D37"/>
    <mergeCell ref="B38:B41"/>
    <mergeCell ref="C38:C41"/>
    <mergeCell ref="D38:D41"/>
    <mergeCell ref="B42:B43"/>
    <mergeCell ref="C42:C43"/>
    <mergeCell ref="D42:D43"/>
    <mergeCell ref="H24:H46"/>
    <mergeCell ref="I24:I46"/>
    <mergeCell ref="J24:J46"/>
    <mergeCell ref="K24:K46"/>
    <mergeCell ref="L24:L46"/>
    <mergeCell ref="M24:M46"/>
    <mergeCell ref="C20:C22"/>
    <mergeCell ref="D20:D22"/>
    <mergeCell ref="A24:A46"/>
    <mergeCell ref="B24:B29"/>
    <mergeCell ref="C24:C29"/>
    <mergeCell ref="D24:D29"/>
    <mergeCell ref="B30:B33"/>
    <mergeCell ref="C30:C33"/>
    <mergeCell ref="D30:D33"/>
    <mergeCell ref="B34:B37"/>
    <mergeCell ref="L4:L23"/>
    <mergeCell ref="M4:M23"/>
    <mergeCell ref="B8:B12"/>
    <mergeCell ref="C8:C12"/>
    <mergeCell ref="D8:D12"/>
    <mergeCell ref="B13:B19"/>
    <mergeCell ref="C13:C19"/>
    <mergeCell ref="D13:D19"/>
    <mergeCell ref="G13:G19"/>
    <mergeCell ref="B20:B22"/>
    <mergeCell ref="M2:M3"/>
    <mergeCell ref="N2:N3"/>
    <mergeCell ref="A4:A23"/>
    <mergeCell ref="B4:B7"/>
    <mergeCell ref="C4:C7"/>
    <mergeCell ref="D4:D7"/>
    <mergeCell ref="H4:H23"/>
    <mergeCell ref="I4:I23"/>
    <mergeCell ref="J4:J23"/>
    <mergeCell ref="K4:K23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2017-05-18T08:06:43Z</cp:lastPrinted>
  <dcterms:created xsi:type="dcterms:W3CDTF">2012-05-31T03:34:50Z</dcterms:created>
  <dcterms:modified xsi:type="dcterms:W3CDTF">2017-05-23T00:07:18Z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