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2"/>
  </bookViews>
  <sheets>
    <sheet name="生物" sheetId="1" r:id="rId1"/>
    <sheet name="化学" sheetId="2" r:id="rId2"/>
    <sheet name="英语" sheetId="3" r:id="rId3"/>
  </sheets>
  <definedNames>
    <definedName name="_xlnm._FilterDatabase" localSheetId="0" hidden="1">'生物'!$A$2:$M$27</definedName>
    <definedName name="_xlnm._FilterDatabase" localSheetId="1" hidden="1">'化学'!$A$2:$M$41</definedName>
    <definedName name="_xlnm._FilterDatabase" localSheetId="2" hidden="1">'英语'!$A$2:$M$31</definedName>
  </definedNames>
  <calcPr fullCalcOnLoad="1"/>
</workbook>
</file>

<file path=xl/sharedStrings.xml><?xml version="1.0" encoding="utf-8"?>
<sst xmlns="http://schemas.openxmlformats.org/spreadsheetml/2006/main" count="497" uniqueCount="237">
  <si>
    <t xml:space="preserve">大同市云州区第一中学校2022年公开招聘高中教师
备课成绩、面试成绩、总成绩及进入体检名单               </t>
  </si>
  <si>
    <t>序号</t>
  </si>
  <si>
    <t>准考证号</t>
  </si>
  <si>
    <t>姓名</t>
  </si>
  <si>
    <t>性别</t>
  </si>
  <si>
    <t>报考
职位</t>
  </si>
  <si>
    <t>备课成绩</t>
  </si>
  <si>
    <t>权重
30%</t>
  </si>
  <si>
    <t>讲课成绩</t>
  </si>
  <si>
    <t>权重
70%</t>
  </si>
  <si>
    <t>总成绩</t>
  </si>
  <si>
    <t>按岗位
排名</t>
  </si>
  <si>
    <t>面试
序号</t>
  </si>
  <si>
    <t>是否进入体检环节</t>
  </si>
  <si>
    <t>SW13</t>
  </si>
  <si>
    <t>杨福珍</t>
  </si>
  <si>
    <t>女</t>
  </si>
  <si>
    <t>生物</t>
  </si>
  <si>
    <t>12</t>
  </si>
  <si>
    <t>是</t>
  </si>
  <si>
    <t>SW26</t>
  </si>
  <si>
    <t>许玲玉</t>
  </si>
  <si>
    <t>24</t>
  </si>
  <si>
    <t>SW23</t>
  </si>
  <si>
    <t>苏娜</t>
  </si>
  <si>
    <t>22</t>
  </si>
  <si>
    <t>SW06</t>
  </si>
  <si>
    <t>王琦璐</t>
  </si>
  <si>
    <t>02</t>
  </si>
  <si>
    <t>SW01</t>
  </si>
  <si>
    <t>李路</t>
  </si>
  <si>
    <t>06</t>
  </si>
  <si>
    <t>SW18</t>
  </si>
  <si>
    <t>李瑾瑶</t>
  </si>
  <si>
    <t>25</t>
  </si>
  <si>
    <t>SW11</t>
  </si>
  <si>
    <t>宋昌霞</t>
  </si>
  <si>
    <t>05</t>
  </si>
  <si>
    <t>SW21</t>
  </si>
  <si>
    <t>代丽华</t>
  </si>
  <si>
    <t>09</t>
  </si>
  <si>
    <t>SW03</t>
  </si>
  <si>
    <t>任晓庆</t>
  </si>
  <si>
    <t>19</t>
  </si>
  <si>
    <t>SW24</t>
  </si>
  <si>
    <t>刘帅</t>
  </si>
  <si>
    <t>男</t>
  </si>
  <si>
    <t>18</t>
  </si>
  <si>
    <t>SW15</t>
  </si>
  <si>
    <t>刘建青</t>
  </si>
  <si>
    <t>11</t>
  </si>
  <si>
    <t>SW05</t>
  </si>
  <si>
    <t>李淑芳</t>
  </si>
  <si>
    <t>14</t>
  </si>
  <si>
    <t>SW10</t>
  </si>
  <si>
    <t>刘晓宇</t>
  </si>
  <si>
    <t>10</t>
  </si>
  <si>
    <t>SW19</t>
  </si>
  <si>
    <t>王晶</t>
  </si>
  <si>
    <t>16</t>
  </si>
  <si>
    <t>SW22</t>
  </si>
  <si>
    <t>杨佳敏</t>
  </si>
  <si>
    <t>20</t>
  </si>
  <si>
    <t>SW14</t>
  </si>
  <si>
    <t>王润英</t>
  </si>
  <si>
    <t>13</t>
  </si>
  <si>
    <t>SW08</t>
  </si>
  <si>
    <t>刘萌萌</t>
  </si>
  <si>
    <t>01</t>
  </si>
  <si>
    <t>SW09</t>
  </si>
  <si>
    <t>任席林</t>
  </si>
  <si>
    <t>04</t>
  </si>
  <si>
    <t>SW07</t>
  </si>
  <si>
    <t>刘慧玉</t>
  </si>
  <si>
    <t>23</t>
  </si>
  <si>
    <t>SW20</t>
  </si>
  <si>
    <t>杨嘉盛</t>
  </si>
  <si>
    <t>17</t>
  </si>
  <si>
    <t>SW02</t>
  </si>
  <si>
    <t>岑慧慧</t>
  </si>
  <si>
    <t>03</t>
  </si>
  <si>
    <t>SW04</t>
  </si>
  <si>
    <t>王玉芬</t>
  </si>
  <si>
    <t>缺考</t>
  </si>
  <si>
    <t>SW12</t>
  </si>
  <si>
    <t>杨澜</t>
  </si>
  <si>
    <t>SW16</t>
  </si>
  <si>
    <t>雷丽霞</t>
  </si>
  <si>
    <t>SW25</t>
  </si>
  <si>
    <t>杨茹杰</t>
  </si>
  <si>
    <t>HX03</t>
  </si>
  <si>
    <t>王伟荣</t>
  </si>
  <si>
    <t>化学</t>
  </si>
  <si>
    <t>HX37</t>
  </si>
  <si>
    <t>郭文改</t>
  </si>
  <si>
    <t>HX26</t>
  </si>
  <si>
    <t>李星星</t>
  </si>
  <si>
    <t>HX09</t>
  </si>
  <si>
    <t>张淑琴</t>
  </si>
  <si>
    <t>HX36</t>
  </si>
  <si>
    <t>吕晓琴</t>
  </si>
  <si>
    <t>HX21</t>
  </si>
  <si>
    <t>邢雅琪</t>
  </si>
  <si>
    <t>HX02</t>
  </si>
  <si>
    <t>王培峰</t>
  </si>
  <si>
    <t>38</t>
  </si>
  <si>
    <t>HX13</t>
  </si>
  <si>
    <t>李海红</t>
  </si>
  <si>
    <t>HX31</t>
  </si>
  <si>
    <t>李亚男</t>
  </si>
  <si>
    <t>HX28</t>
  </si>
  <si>
    <t>田佳楠</t>
  </si>
  <si>
    <t>HX06</t>
  </si>
  <si>
    <t>张翔</t>
  </si>
  <si>
    <t>HX14</t>
  </si>
  <si>
    <t>郭艳波</t>
  </si>
  <si>
    <t>HX08</t>
  </si>
  <si>
    <t>丰宏杰</t>
  </si>
  <si>
    <t>HX07</t>
  </si>
  <si>
    <t>赵亚飞</t>
  </si>
  <si>
    <t>HX19</t>
  </si>
  <si>
    <t>王世珍</t>
  </si>
  <si>
    <t>HX30</t>
  </si>
  <si>
    <t>范晓芳</t>
  </si>
  <si>
    <t>HX17</t>
  </si>
  <si>
    <t>谷可</t>
  </si>
  <si>
    <t>07</t>
  </si>
  <si>
    <t>HX01</t>
  </si>
  <si>
    <t>尉江燕</t>
  </si>
  <si>
    <t>HX24</t>
  </si>
  <si>
    <t>王利娜</t>
  </si>
  <si>
    <t>HX25</t>
  </si>
  <si>
    <t>戴哲</t>
  </si>
  <si>
    <t>HX23</t>
  </si>
  <si>
    <t>彭金凤</t>
  </si>
  <si>
    <t>HX33</t>
  </si>
  <si>
    <t>李艳丽</t>
  </si>
  <si>
    <t>HX04</t>
  </si>
  <si>
    <t>孔慧芳</t>
  </si>
  <si>
    <t>HX05</t>
  </si>
  <si>
    <t>闫国梅</t>
  </si>
  <si>
    <t>HX10</t>
  </si>
  <si>
    <t>周碧薇</t>
  </si>
  <si>
    <t>HX11</t>
  </si>
  <si>
    <t>苟晓霞</t>
  </si>
  <si>
    <t>HX12</t>
  </si>
  <si>
    <t>程琦</t>
  </si>
  <si>
    <t>HX15</t>
  </si>
  <si>
    <t>杜晓利</t>
  </si>
  <si>
    <t>HX16</t>
  </si>
  <si>
    <t>安平</t>
  </si>
  <si>
    <t>HX18</t>
  </si>
  <si>
    <t>解彩玲</t>
  </si>
  <si>
    <t>HX20</t>
  </si>
  <si>
    <t>张丹丹</t>
  </si>
  <si>
    <t>HX22</t>
  </si>
  <si>
    <t>杨彬彬</t>
  </si>
  <si>
    <t>HX27</t>
  </si>
  <si>
    <t>高磊</t>
  </si>
  <si>
    <t>HX29</t>
  </si>
  <si>
    <t>朱红艳</t>
  </si>
  <si>
    <t>HX32</t>
  </si>
  <si>
    <t>尚晓霞</t>
  </si>
  <si>
    <t>HX34</t>
  </si>
  <si>
    <t>刘旭慧</t>
  </si>
  <si>
    <t>HX35</t>
  </si>
  <si>
    <t>刘姣</t>
  </si>
  <si>
    <t>HX38</t>
  </si>
  <si>
    <t>董倩</t>
  </si>
  <si>
    <t>HX39</t>
  </si>
  <si>
    <t>高蕊</t>
  </si>
  <si>
    <t>YY05</t>
  </si>
  <si>
    <t>张慧杰</t>
  </si>
  <si>
    <t>英语</t>
  </si>
  <si>
    <t>21</t>
  </si>
  <si>
    <t>YY27</t>
  </si>
  <si>
    <t>武爱梅</t>
  </si>
  <si>
    <t>YY26</t>
  </si>
  <si>
    <t>李丽</t>
  </si>
  <si>
    <t>28</t>
  </si>
  <si>
    <t>YY12</t>
  </si>
  <si>
    <t>巩志杰</t>
  </si>
  <si>
    <t>YY23</t>
  </si>
  <si>
    <t>柴学婷</t>
  </si>
  <si>
    <t>26</t>
  </si>
  <si>
    <t>YY15</t>
  </si>
  <si>
    <t>李文慧</t>
  </si>
  <si>
    <t>YY22</t>
  </si>
  <si>
    <t>周虹</t>
  </si>
  <si>
    <t>YY25</t>
  </si>
  <si>
    <t>武海荣</t>
  </si>
  <si>
    <t>29</t>
  </si>
  <si>
    <t>YY06</t>
  </si>
  <si>
    <t>李姬</t>
  </si>
  <si>
    <t>YY29</t>
  </si>
  <si>
    <t>王婧</t>
  </si>
  <si>
    <t>YY02</t>
  </si>
  <si>
    <t>范萌</t>
  </si>
  <si>
    <t>27</t>
  </si>
  <si>
    <t>YY13</t>
  </si>
  <si>
    <t>任文鑫</t>
  </si>
  <si>
    <t>YY08</t>
  </si>
  <si>
    <t>李金芳</t>
  </si>
  <si>
    <t>YY10</t>
  </si>
  <si>
    <t>张树壬</t>
  </si>
  <si>
    <t>15</t>
  </si>
  <si>
    <t>YY14</t>
  </si>
  <si>
    <t>张锦超</t>
  </si>
  <si>
    <t>YY20</t>
  </si>
  <si>
    <t>张媛媛</t>
  </si>
  <si>
    <t>YY03</t>
  </si>
  <si>
    <t>雷叶华</t>
  </si>
  <si>
    <t>08</t>
  </si>
  <si>
    <t>YY16</t>
  </si>
  <si>
    <t>刘玮</t>
  </si>
  <si>
    <t>YY01</t>
  </si>
  <si>
    <t>高诗雨</t>
  </si>
  <si>
    <t>YY24</t>
  </si>
  <si>
    <t>段诗瑶</t>
  </si>
  <si>
    <t>YY19</t>
  </si>
  <si>
    <t>郝秀娥</t>
  </si>
  <si>
    <t>YY11</t>
  </si>
  <si>
    <t>袁一鸣</t>
  </si>
  <si>
    <t>YY04</t>
  </si>
  <si>
    <t>赵晓敏</t>
  </si>
  <si>
    <t>YY07</t>
  </si>
  <si>
    <t>闫婧</t>
  </si>
  <si>
    <t>YY09</t>
  </si>
  <si>
    <t>刘明</t>
  </si>
  <si>
    <t>YY17</t>
  </si>
  <si>
    <t>陆巧娟</t>
  </si>
  <si>
    <t>YY18</t>
  </si>
  <si>
    <t>王明月</t>
  </si>
  <si>
    <t>YY21</t>
  </si>
  <si>
    <t>王丽梅</t>
  </si>
  <si>
    <t>YY28</t>
  </si>
  <si>
    <t>刘一凡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</si>
</sst>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45" fillId="34" borderId="9" xfId="0" applyFont="1" applyFill="1" applyBorder="1" applyAlignment="1" quotePrefix="1">
      <alignment horizontal="center" vertical="center"/>
    </xf>
    <xf numFmtId="0" fontId="45" fillId="34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1" sqref="A1:M1"/>
    </sheetView>
  </sheetViews>
  <sheetFormatPr defaultColWidth="8.7109375" defaultRowHeight="15"/>
  <cols>
    <col min="1" max="1" width="9.7109375" style="1" customWidth="1"/>
    <col min="2" max="2" width="10.00390625" style="1" customWidth="1"/>
    <col min="3" max="3" width="12.28125" style="1" customWidth="1"/>
    <col min="4" max="6" width="9.7109375" style="1" customWidth="1"/>
    <col min="7" max="7" width="9.7109375" style="2" customWidth="1"/>
    <col min="8" max="13" width="9.7109375" style="1" customWidth="1"/>
    <col min="14" max="16384" width="8.7109375" style="1" customWidth="1"/>
  </cols>
  <sheetData>
    <row r="1" spans="1:13" s="1" customFormat="1" ht="6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1.5" customHeight="1">
      <c r="A2" s="4" t="s">
        <v>1</v>
      </c>
      <c r="B2" s="4" t="s">
        <v>2</v>
      </c>
      <c r="C2" s="23" t="s">
        <v>3</v>
      </c>
      <c r="D2" s="4" t="s">
        <v>4</v>
      </c>
      <c r="E2" s="24" t="s">
        <v>5</v>
      </c>
      <c r="F2" s="6" t="s">
        <v>6</v>
      </c>
      <c r="G2" s="7" t="s">
        <v>7</v>
      </c>
      <c r="H2" s="6" t="s">
        <v>8</v>
      </c>
      <c r="I2" s="14" t="s">
        <v>9</v>
      </c>
      <c r="J2" s="14" t="s">
        <v>10</v>
      </c>
      <c r="K2" s="15" t="s">
        <v>11</v>
      </c>
      <c r="L2" s="15" t="s">
        <v>12</v>
      </c>
      <c r="M2" s="16" t="s">
        <v>13</v>
      </c>
    </row>
    <row r="3" spans="1:13" s="1" customFormat="1" ht="27.75" customHeight="1">
      <c r="A3" s="8">
        <v>13</v>
      </c>
      <c r="B3" s="8" t="s">
        <v>14</v>
      </c>
      <c r="C3" s="9" t="s">
        <v>15</v>
      </c>
      <c r="D3" s="20" t="s">
        <v>16</v>
      </c>
      <c r="E3" s="11" t="s">
        <v>17</v>
      </c>
      <c r="F3" s="12">
        <v>83.5</v>
      </c>
      <c r="G3" s="13">
        <f aca="true" t="shared" si="0" ref="G3:G27">F3*0.3</f>
        <v>25.05</v>
      </c>
      <c r="H3" s="13">
        <v>83</v>
      </c>
      <c r="I3" s="13">
        <f aca="true" t="shared" si="1" ref="I3:I27">H3*0.7</f>
        <v>58.099999999999994</v>
      </c>
      <c r="J3" s="13">
        <f aca="true" t="shared" si="2" ref="J3:J27">G3+I3</f>
        <v>83.14999999999999</v>
      </c>
      <c r="K3" s="17">
        <v>1</v>
      </c>
      <c r="L3" s="18" t="s">
        <v>18</v>
      </c>
      <c r="M3" s="8" t="s">
        <v>19</v>
      </c>
    </row>
    <row r="4" spans="1:13" s="1" customFormat="1" ht="27.75" customHeight="1">
      <c r="A4" s="8">
        <v>25</v>
      </c>
      <c r="B4" s="8" t="s">
        <v>20</v>
      </c>
      <c r="C4" s="21" t="s">
        <v>21</v>
      </c>
      <c r="D4" s="20" t="s">
        <v>16</v>
      </c>
      <c r="E4" s="11" t="s">
        <v>17</v>
      </c>
      <c r="F4" s="12">
        <v>81</v>
      </c>
      <c r="G4" s="13">
        <f t="shared" si="0"/>
        <v>24.3</v>
      </c>
      <c r="H4" s="13">
        <v>83.6</v>
      </c>
      <c r="I4" s="13">
        <f t="shared" si="1"/>
        <v>58.51999999999999</v>
      </c>
      <c r="J4" s="13">
        <f t="shared" si="2"/>
        <v>82.82</v>
      </c>
      <c r="K4" s="17">
        <v>2</v>
      </c>
      <c r="L4" s="18" t="s">
        <v>22</v>
      </c>
      <c r="M4" s="8" t="s">
        <v>19</v>
      </c>
    </row>
    <row r="5" spans="1:13" s="1" customFormat="1" ht="27.75" customHeight="1">
      <c r="A5" s="8">
        <v>22</v>
      </c>
      <c r="B5" s="8" t="s">
        <v>23</v>
      </c>
      <c r="C5" s="21" t="s">
        <v>24</v>
      </c>
      <c r="D5" s="20" t="s">
        <v>16</v>
      </c>
      <c r="E5" s="11" t="s">
        <v>17</v>
      </c>
      <c r="F5" s="12">
        <v>81.5</v>
      </c>
      <c r="G5" s="13">
        <f t="shared" si="0"/>
        <v>24.45</v>
      </c>
      <c r="H5" s="13">
        <v>82.6</v>
      </c>
      <c r="I5" s="13">
        <f t="shared" si="1"/>
        <v>57.81999999999999</v>
      </c>
      <c r="J5" s="13">
        <f t="shared" si="2"/>
        <v>82.27</v>
      </c>
      <c r="K5" s="17">
        <v>3</v>
      </c>
      <c r="L5" s="18" t="s">
        <v>25</v>
      </c>
      <c r="M5" s="8" t="s">
        <v>19</v>
      </c>
    </row>
    <row r="6" spans="1:13" s="1" customFormat="1" ht="27.75" customHeight="1">
      <c r="A6" s="8">
        <v>6</v>
      </c>
      <c r="B6" s="8" t="s">
        <v>26</v>
      </c>
      <c r="C6" s="9" t="s">
        <v>27</v>
      </c>
      <c r="D6" s="20" t="s">
        <v>16</v>
      </c>
      <c r="E6" s="11" t="s">
        <v>17</v>
      </c>
      <c r="F6" s="12">
        <v>82.5</v>
      </c>
      <c r="G6" s="13">
        <f t="shared" si="0"/>
        <v>24.75</v>
      </c>
      <c r="H6" s="13">
        <v>82.13</v>
      </c>
      <c r="I6" s="13">
        <f t="shared" si="1"/>
        <v>57.49099999999999</v>
      </c>
      <c r="J6" s="13">
        <f t="shared" si="2"/>
        <v>82.24099999999999</v>
      </c>
      <c r="K6" s="17">
        <v>4</v>
      </c>
      <c r="L6" s="18" t="s">
        <v>28</v>
      </c>
      <c r="M6" s="8" t="s">
        <v>19</v>
      </c>
    </row>
    <row r="7" spans="1:13" s="1" customFormat="1" ht="27.75" customHeight="1">
      <c r="A7" s="8">
        <v>1</v>
      </c>
      <c r="B7" s="8" t="s">
        <v>29</v>
      </c>
      <c r="C7" s="9" t="s">
        <v>30</v>
      </c>
      <c r="D7" s="20" t="s">
        <v>16</v>
      </c>
      <c r="E7" s="11" t="s">
        <v>17</v>
      </c>
      <c r="F7" s="12">
        <v>82</v>
      </c>
      <c r="G7" s="13">
        <f t="shared" si="0"/>
        <v>24.599999999999998</v>
      </c>
      <c r="H7" s="13">
        <v>82.3</v>
      </c>
      <c r="I7" s="13">
        <f t="shared" si="1"/>
        <v>57.60999999999999</v>
      </c>
      <c r="J7" s="13">
        <f t="shared" si="2"/>
        <v>82.21</v>
      </c>
      <c r="K7" s="17">
        <v>5</v>
      </c>
      <c r="L7" s="18" t="s">
        <v>31</v>
      </c>
      <c r="M7" s="22"/>
    </row>
    <row r="8" spans="1:13" s="1" customFormat="1" ht="27.75" customHeight="1">
      <c r="A8" s="8">
        <v>17</v>
      </c>
      <c r="B8" s="8" t="s">
        <v>32</v>
      </c>
      <c r="C8" s="9" t="s">
        <v>33</v>
      </c>
      <c r="D8" s="20" t="s">
        <v>16</v>
      </c>
      <c r="E8" s="11" t="s">
        <v>17</v>
      </c>
      <c r="F8" s="12">
        <v>82</v>
      </c>
      <c r="G8" s="13">
        <f t="shared" si="0"/>
        <v>24.599999999999998</v>
      </c>
      <c r="H8" s="13">
        <v>81.57</v>
      </c>
      <c r="I8" s="13">
        <f t="shared" si="1"/>
        <v>57.09899999999999</v>
      </c>
      <c r="J8" s="13">
        <f t="shared" si="2"/>
        <v>81.69899999999998</v>
      </c>
      <c r="K8" s="17">
        <v>6</v>
      </c>
      <c r="L8" s="18" t="s">
        <v>34</v>
      </c>
      <c r="M8" s="22"/>
    </row>
    <row r="9" spans="1:13" s="1" customFormat="1" ht="27.75" customHeight="1">
      <c r="A9" s="8">
        <v>11</v>
      </c>
      <c r="B9" s="8" t="s">
        <v>35</v>
      </c>
      <c r="C9" s="9" t="s">
        <v>36</v>
      </c>
      <c r="D9" s="20" t="s">
        <v>16</v>
      </c>
      <c r="E9" s="11" t="s">
        <v>17</v>
      </c>
      <c r="F9" s="12">
        <v>80.5</v>
      </c>
      <c r="G9" s="13">
        <f t="shared" si="0"/>
        <v>24.15</v>
      </c>
      <c r="H9" s="13">
        <v>81.93</v>
      </c>
      <c r="I9" s="13">
        <f t="shared" si="1"/>
        <v>57.351</v>
      </c>
      <c r="J9" s="13">
        <f t="shared" si="2"/>
        <v>81.501</v>
      </c>
      <c r="K9" s="17">
        <v>7</v>
      </c>
      <c r="L9" s="18" t="s">
        <v>37</v>
      </c>
      <c r="M9" s="22"/>
    </row>
    <row r="10" spans="1:13" s="1" customFormat="1" ht="27.75" customHeight="1">
      <c r="A10" s="8">
        <v>20</v>
      </c>
      <c r="B10" s="8" t="s">
        <v>38</v>
      </c>
      <c r="C10" s="21" t="s">
        <v>39</v>
      </c>
      <c r="D10" s="20" t="s">
        <v>16</v>
      </c>
      <c r="E10" s="11" t="s">
        <v>17</v>
      </c>
      <c r="F10" s="12">
        <v>80</v>
      </c>
      <c r="G10" s="13">
        <f t="shared" si="0"/>
        <v>24</v>
      </c>
      <c r="H10" s="13">
        <v>81.93</v>
      </c>
      <c r="I10" s="13">
        <f t="shared" si="1"/>
        <v>57.351</v>
      </c>
      <c r="J10" s="13">
        <f t="shared" si="2"/>
        <v>81.351</v>
      </c>
      <c r="K10" s="17">
        <v>8</v>
      </c>
      <c r="L10" s="18" t="s">
        <v>40</v>
      </c>
      <c r="M10" s="22"/>
    </row>
    <row r="11" spans="1:13" s="1" customFormat="1" ht="27.75" customHeight="1">
      <c r="A11" s="8">
        <v>3</v>
      </c>
      <c r="B11" s="8" t="s">
        <v>41</v>
      </c>
      <c r="C11" s="9" t="s">
        <v>42</v>
      </c>
      <c r="D11" s="20" t="s">
        <v>16</v>
      </c>
      <c r="E11" s="11" t="s">
        <v>17</v>
      </c>
      <c r="F11" s="12">
        <v>81.5</v>
      </c>
      <c r="G11" s="13">
        <f t="shared" si="0"/>
        <v>24.45</v>
      </c>
      <c r="H11" s="13">
        <v>81.1</v>
      </c>
      <c r="I11" s="13">
        <f t="shared" si="1"/>
        <v>56.76999999999999</v>
      </c>
      <c r="J11" s="13">
        <f t="shared" si="2"/>
        <v>81.21999999999998</v>
      </c>
      <c r="K11" s="17">
        <v>9</v>
      </c>
      <c r="L11" s="18" t="s">
        <v>43</v>
      </c>
      <c r="M11" s="22"/>
    </row>
    <row r="12" spans="1:13" s="1" customFormat="1" ht="27.75" customHeight="1">
      <c r="A12" s="8">
        <v>23</v>
      </c>
      <c r="B12" s="8" t="s">
        <v>44</v>
      </c>
      <c r="C12" s="21" t="s">
        <v>45</v>
      </c>
      <c r="D12" s="20" t="s">
        <v>46</v>
      </c>
      <c r="E12" s="11" t="s">
        <v>17</v>
      </c>
      <c r="F12" s="12">
        <v>80.5</v>
      </c>
      <c r="G12" s="13">
        <f t="shared" si="0"/>
        <v>24.15</v>
      </c>
      <c r="H12" s="13">
        <v>81.4</v>
      </c>
      <c r="I12" s="13">
        <f t="shared" si="1"/>
        <v>56.98</v>
      </c>
      <c r="J12" s="13">
        <f t="shared" si="2"/>
        <v>81.13</v>
      </c>
      <c r="K12" s="17">
        <v>10</v>
      </c>
      <c r="L12" s="18" t="s">
        <v>47</v>
      </c>
      <c r="M12" s="22"/>
    </row>
    <row r="13" spans="1:13" s="1" customFormat="1" ht="27.75" customHeight="1">
      <c r="A13" s="8">
        <v>15</v>
      </c>
      <c r="B13" s="8" t="s">
        <v>48</v>
      </c>
      <c r="C13" s="11" t="s">
        <v>49</v>
      </c>
      <c r="D13" s="20" t="s">
        <v>16</v>
      </c>
      <c r="E13" s="11" t="s">
        <v>17</v>
      </c>
      <c r="F13" s="12">
        <v>79.5</v>
      </c>
      <c r="G13" s="13">
        <f t="shared" si="0"/>
        <v>23.849999999999998</v>
      </c>
      <c r="H13" s="13">
        <v>81.73</v>
      </c>
      <c r="I13" s="13">
        <f t="shared" si="1"/>
        <v>57.211</v>
      </c>
      <c r="J13" s="13">
        <f t="shared" si="2"/>
        <v>81.06099999999999</v>
      </c>
      <c r="K13" s="17">
        <v>11</v>
      </c>
      <c r="L13" s="18" t="s">
        <v>50</v>
      </c>
      <c r="M13" s="22"/>
    </row>
    <row r="14" spans="1:13" s="1" customFormat="1" ht="27.75" customHeight="1">
      <c r="A14" s="8">
        <v>5</v>
      </c>
      <c r="B14" s="8" t="s">
        <v>51</v>
      </c>
      <c r="C14" s="9" t="s">
        <v>52</v>
      </c>
      <c r="D14" s="20" t="s">
        <v>16</v>
      </c>
      <c r="E14" s="11" t="s">
        <v>17</v>
      </c>
      <c r="F14" s="12">
        <v>80.5</v>
      </c>
      <c r="G14" s="13">
        <f t="shared" si="0"/>
        <v>24.15</v>
      </c>
      <c r="H14" s="13">
        <v>81.27</v>
      </c>
      <c r="I14" s="13">
        <f t="shared" si="1"/>
        <v>56.888999999999996</v>
      </c>
      <c r="J14" s="13">
        <f t="shared" si="2"/>
        <v>81.03899999999999</v>
      </c>
      <c r="K14" s="17">
        <v>12</v>
      </c>
      <c r="L14" s="18" t="s">
        <v>53</v>
      </c>
      <c r="M14" s="22"/>
    </row>
    <row r="15" spans="1:13" s="1" customFormat="1" ht="27.75" customHeight="1">
      <c r="A15" s="8">
        <v>10</v>
      </c>
      <c r="B15" s="8" t="s">
        <v>54</v>
      </c>
      <c r="C15" s="9" t="s">
        <v>55</v>
      </c>
      <c r="D15" s="20" t="s">
        <v>16</v>
      </c>
      <c r="E15" s="11" t="s">
        <v>17</v>
      </c>
      <c r="F15" s="12">
        <v>81.5</v>
      </c>
      <c r="G15" s="13">
        <f t="shared" si="0"/>
        <v>24.45</v>
      </c>
      <c r="H15" s="13">
        <v>80.1</v>
      </c>
      <c r="I15" s="13">
        <f t="shared" si="1"/>
        <v>56.06999999999999</v>
      </c>
      <c r="J15" s="13">
        <f t="shared" si="2"/>
        <v>80.52</v>
      </c>
      <c r="K15" s="17">
        <v>13</v>
      </c>
      <c r="L15" s="18" t="s">
        <v>56</v>
      </c>
      <c r="M15" s="22"/>
    </row>
    <row r="16" spans="1:13" s="1" customFormat="1" ht="27.75" customHeight="1">
      <c r="A16" s="8">
        <v>18</v>
      </c>
      <c r="B16" s="8" t="s">
        <v>57</v>
      </c>
      <c r="C16" s="11" t="s">
        <v>58</v>
      </c>
      <c r="D16" s="20" t="s">
        <v>16</v>
      </c>
      <c r="E16" s="11" t="s">
        <v>17</v>
      </c>
      <c r="F16" s="12">
        <v>81</v>
      </c>
      <c r="G16" s="13">
        <f t="shared" si="0"/>
        <v>24.3</v>
      </c>
      <c r="H16" s="13">
        <v>80</v>
      </c>
      <c r="I16" s="13">
        <f t="shared" si="1"/>
        <v>56</v>
      </c>
      <c r="J16" s="13">
        <f t="shared" si="2"/>
        <v>80.3</v>
      </c>
      <c r="K16" s="17">
        <v>14</v>
      </c>
      <c r="L16" s="18" t="s">
        <v>59</v>
      </c>
      <c r="M16" s="22"/>
    </row>
    <row r="17" spans="1:13" s="1" customFormat="1" ht="27.75" customHeight="1">
      <c r="A17" s="8">
        <v>21</v>
      </c>
      <c r="B17" s="8" t="s">
        <v>60</v>
      </c>
      <c r="C17" s="21" t="s">
        <v>61</v>
      </c>
      <c r="D17" s="20" t="s">
        <v>16</v>
      </c>
      <c r="E17" s="11" t="s">
        <v>17</v>
      </c>
      <c r="F17" s="12">
        <v>80</v>
      </c>
      <c r="G17" s="13">
        <f t="shared" si="0"/>
        <v>24</v>
      </c>
      <c r="H17" s="13">
        <v>80.37</v>
      </c>
      <c r="I17" s="13">
        <f t="shared" si="1"/>
        <v>56.259</v>
      </c>
      <c r="J17" s="13">
        <f t="shared" si="2"/>
        <v>80.259</v>
      </c>
      <c r="K17" s="17">
        <v>15</v>
      </c>
      <c r="L17" s="18" t="s">
        <v>62</v>
      </c>
      <c r="M17" s="22"/>
    </row>
    <row r="18" spans="1:13" s="1" customFormat="1" ht="27.75" customHeight="1">
      <c r="A18" s="8">
        <v>14</v>
      </c>
      <c r="B18" s="8" t="s">
        <v>63</v>
      </c>
      <c r="C18" s="9" t="s">
        <v>64</v>
      </c>
      <c r="D18" s="20" t="s">
        <v>16</v>
      </c>
      <c r="E18" s="11" t="s">
        <v>17</v>
      </c>
      <c r="F18" s="12">
        <v>81</v>
      </c>
      <c r="G18" s="13">
        <f t="shared" si="0"/>
        <v>24.3</v>
      </c>
      <c r="H18" s="13">
        <v>79.5</v>
      </c>
      <c r="I18" s="13">
        <f t="shared" si="1"/>
        <v>55.65</v>
      </c>
      <c r="J18" s="13">
        <f t="shared" si="2"/>
        <v>79.95</v>
      </c>
      <c r="K18" s="17">
        <v>16</v>
      </c>
      <c r="L18" s="18" t="s">
        <v>65</v>
      </c>
      <c r="M18" s="22"/>
    </row>
    <row r="19" spans="1:13" s="1" customFormat="1" ht="27.75" customHeight="1">
      <c r="A19" s="8">
        <v>8</v>
      </c>
      <c r="B19" s="8" t="s">
        <v>66</v>
      </c>
      <c r="C19" s="9" t="s">
        <v>67</v>
      </c>
      <c r="D19" s="20" t="s">
        <v>16</v>
      </c>
      <c r="E19" s="11" t="s">
        <v>17</v>
      </c>
      <c r="F19" s="12">
        <v>79.5</v>
      </c>
      <c r="G19" s="13">
        <f t="shared" si="0"/>
        <v>23.849999999999998</v>
      </c>
      <c r="H19" s="13">
        <v>80.07</v>
      </c>
      <c r="I19" s="13">
        <f t="shared" si="1"/>
        <v>56.04899999999999</v>
      </c>
      <c r="J19" s="13">
        <f t="shared" si="2"/>
        <v>79.89899999999999</v>
      </c>
      <c r="K19" s="17">
        <v>17</v>
      </c>
      <c r="L19" s="18" t="s">
        <v>68</v>
      </c>
      <c r="M19" s="22"/>
    </row>
    <row r="20" spans="1:13" s="1" customFormat="1" ht="27.75" customHeight="1">
      <c r="A20" s="8">
        <v>9</v>
      </c>
      <c r="B20" s="8" t="s">
        <v>69</v>
      </c>
      <c r="C20" s="9" t="s">
        <v>70</v>
      </c>
      <c r="D20" s="20" t="s">
        <v>16</v>
      </c>
      <c r="E20" s="11" t="s">
        <v>17</v>
      </c>
      <c r="F20" s="12">
        <v>81.5</v>
      </c>
      <c r="G20" s="13">
        <f t="shared" si="0"/>
        <v>24.45</v>
      </c>
      <c r="H20" s="13">
        <v>79.2</v>
      </c>
      <c r="I20" s="13">
        <f t="shared" si="1"/>
        <v>55.44</v>
      </c>
      <c r="J20" s="13">
        <f t="shared" si="2"/>
        <v>79.89</v>
      </c>
      <c r="K20" s="17">
        <v>18</v>
      </c>
      <c r="L20" s="18" t="s">
        <v>71</v>
      </c>
      <c r="M20" s="22"/>
    </row>
    <row r="21" spans="1:13" s="1" customFormat="1" ht="27.75" customHeight="1">
      <c r="A21" s="8">
        <v>7</v>
      </c>
      <c r="B21" s="8" t="s">
        <v>72</v>
      </c>
      <c r="C21" s="9" t="s">
        <v>73</v>
      </c>
      <c r="D21" s="20" t="s">
        <v>16</v>
      </c>
      <c r="E21" s="11" t="s">
        <v>17</v>
      </c>
      <c r="F21" s="12">
        <v>80</v>
      </c>
      <c r="G21" s="13">
        <f t="shared" si="0"/>
        <v>24</v>
      </c>
      <c r="H21" s="13">
        <v>79.63</v>
      </c>
      <c r="I21" s="13">
        <f t="shared" si="1"/>
        <v>55.74099999999999</v>
      </c>
      <c r="J21" s="13">
        <f t="shared" si="2"/>
        <v>79.74099999999999</v>
      </c>
      <c r="K21" s="17">
        <v>19</v>
      </c>
      <c r="L21" s="18" t="s">
        <v>74</v>
      </c>
      <c r="M21" s="22"/>
    </row>
    <row r="22" spans="1:13" s="1" customFormat="1" ht="27.75" customHeight="1">
      <c r="A22" s="8">
        <v>19</v>
      </c>
      <c r="B22" s="8" t="s">
        <v>75</v>
      </c>
      <c r="C22" s="21" t="s">
        <v>76</v>
      </c>
      <c r="D22" s="20" t="s">
        <v>46</v>
      </c>
      <c r="E22" s="11" t="s">
        <v>17</v>
      </c>
      <c r="F22" s="12">
        <v>78</v>
      </c>
      <c r="G22" s="13">
        <f t="shared" si="0"/>
        <v>23.4</v>
      </c>
      <c r="H22" s="13">
        <v>79.27</v>
      </c>
      <c r="I22" s="13">
        <f t="shared" si="1"/>
        <v>55.489</v>
      </c>
      <c r="J22" s="13">
        <f t="shared" si="2"/>
        <v>78.889</v>
      </c>
      <c r="K22" s="17">
        <v>20</v>
      </c>
      <c r="L22" s="18" t="s">
        <v>77</v>
      </c>
      <c r="M22" s="22"/>
    </row>
    <row r="23" spans="1:13" s="1" customFormat="1" ht="27.75" customHeight="1">
      <c r="A23" s="8">
        <v>2</v>
      </c>
      <c r="B23" s="8" t="s">
        <v>78</v>
      </c>
      <c r="C23" s="9" t="s">
        <v>79</v>
      </c>
      <c r="D23" s="20" t="s">
        <v>16</v>
      </c>
      <c r="E23" s="11" t="s">
        <v>17</v>
      </c>
      <c r="F23" s="12">
        <v>80.5</v>
      </c>
      <c r="G23" s="13">
        <f t="shared" si="0"/>
        <v>24.15</v>
      </c>
      <c r="H23" s="13">
        <v>78.17</v>
      </c>
      <c r="I23" s="13">
        <f t="shared" si="1"/>
        <v>54.719</v>
      </c>
      <c r="J23" s="13">
        <f t="shared" si="2"/>
        <v>78.869</v>
      </c>
      <c r="K23" s="17">
        <v>21</v>
      </c>
      <c r="L23" s="18" t="s">
        <v>80</v>
      </c>
      <c r="M23" s="22"/>
    </row>
    <row r="24" spans="1:13" s="1" customFormat="1" ht="27.75" customHeight="1">
      <c r="A24" s="8">
        <v>4</v>
      </c>
      <c r="B24" s="8" t="s">
        <v>81</v>
      </c>
      <c r="C24" s="9" t="s">
        <v>82</v>
      </c>
      <c r="D24" s="20" t="s">
        <v>16</v>
      </c>
      <c r="E24" s="11" t="s">
        <v>17</v>
      </c>
      <c r="F24" s="12"/>
      <c r="G24" s="13">
        <f t="shared" si="0"/>
        <v>0</v>
      </c>
      <c r="H24" s="13"/>
      <c r="I24" s="13">
        <f t="shared" si="1"/>
        <v>0</v>
      </c>
      <c r="J24" s="13">
        <f t="shared" si="2"/>
        <v>0</v>
      </c>
      <c r="K24" s="17"/>
      <c r="L24" s="18" t="s">
        <v>83</v>
      </c>
      <c r="M24" s="22"/>
    </row>
    <row r="25" spans="1:13" s="1" customFormat="1" ht="27.75" customHeight="1">
      <c r="A25" s="8">
        <v>12</v>
      </c>
      <c r="B25" s="8" t="s">
        <v>84</v>
      </c>
      <c r="C25" s="9" t="s">
        <v>85</v>
      </c>
      <c r="D25" s="20" t="s">
        <v>16</v>
      </c>
      <c r="E25" s="11" t="s">
        <v>17</v>
      </c>
      <c r="F25" s="12"/>
      <c r="G25" s="13">
        <f t="shared" si="0"/>
        <v>0</v>
      </c>
      <c r="H25" s="13"/>
      <c r="I25" s="13">
        <f t="shared" si="1"/>
        <v>0</v>
      </c>
      <c r="J25" s="13">
        <f t="shared" si="2"/>
        <v>0</v>
      </c>
      <c r="K25" s="17"/>
      <c r="L25" s="18" t="s">
        <v>83</v>
      </c>
      <c r="M25" s="22"/>
    </row>
    <row r="26" spans="1:13" s="1" customFormat="1" ht="27.75" customHeight="1">
      <c r="A26" s="8">
        <v>16</v>
      </c>
      <c r="B26" s="8" t="s">
        <v>86</v>
      </c>
      <c r="C26" s="9" t="s">
        <v>87</v>
      </c>
      <c r="D26" s="20" t="s">
        <v>16</v>
      </c>
      <c r="E26" s="11" t="s">
        <v>17</v>
      </c>
      <c r="F26" s="12"/>
      <c r="G26" s="13">
        <f t="shared" si="0"/>
        <v>0</v>
      </c>
      <c r="H26" s="13"/>
      <c r="I26" s="13">
        <f t="shared" si="1"/>
        <v>0</v>
      </c>
      <c r="J26" s="13">
        <f t="shared" si="2"/>
        <v>0</v>
      </c>
      <c r="K26" s="17"/>
      <c r="L26" s="18" t="s">
        <v>83</v>
      </c>
      <c r="M26" s="22"/>
    </row>
    <row r="27" spans="1:13" s="1" customFormat="1" ht="27.75" customHeight="1">
      <c r="A27" s="8">
        <v>24</v>
      </c>
      <c r="B27" s="8" t="s">
        <v>88</v>
      </c>
      <c r="C27" s="21" t="s">
        <v>89</v>
      </c>
      <c r="D27" s="20" t="s">
        <v>16</v>
      </c>
      <c r="E27" s="11" t="s">
        <v>17</v>
      </c>
      <c r="F27" s="12"/>
      <c r="G27" s="13">
        <f t="shared" si="0"/>
        <v>0</v>
      </c>
      <c r="H27" s="13"/>
      <c r="I27" s="13">
        <f t="shared" si="1"/>
        <v>0</v>
      </c>
      <c r="J27" s="13">
        <f t="shared" si="2"/>
        <v>0</v>
      </c>
      <c r="K27" s="17"/>
      <c r="L27" s="18" t="s">
        <v>83</v>
      </c>
      <c r="M27" s="22"/>
    </row>
  </sheetData>
  <sheetProtection/>
  <autoFilter ref="A2:M27">
    <sortState ref="A3:M27">
      <sortCondition descending="1" sortBy="value" ref="J3:J27"/>
    </sortState>
  </autoFilter>
  <mergeCells count="1">
    <mergeCell ref="A1:M1"/>
  </mergeCells>
  <printOptions/>
  <pageMargins left="0.9840277777777777" right="0.7006944444444444" top="0.5506944444444445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A1" sqref="A1:M1"/>
    </sheetView>
  </sheetViews>
  <sheetFormatPr defaultColWidth="8.7109375" defaultRowHeight="15"/>
  <cols>
    <col min="1" max="6" width="10.00390625" style="1" customWidth="1"/>
    <col min="7" max="7" width="10.00390625" style="2" customWidth="1"/>
    <col min="8" max="13" width="10.00390625" style="1" customWidth="1"/>
    <col min="14" max="16384" width="8.7109375" style="1" customWidth="1"/>
  </cols>
  <sheetData>
    <row r="1" spans="1:13" s="1" customFormat="1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1.5" customHeight="1">
      <c r="A2" s="4" t="s">
        <v>1</v>
      </c>
      <c r="B2" s="4" t="s">
        <v>2</v>
      </c>
      <c r="C2" s="23" t="s">
        <v>3</v>
      </c>
      <c r="D2" s="4" t="s">
        <v>4</v>
      </c>
      <c r="E2" s="24" t="s">
        <v>5</v>
      </c>
      <c r="F2" s="6" t="s">
        <v>6</v>
      </c>
      <c r="G2" s="7" t="s">
        <v>7</v>
      </c>
      <c r="H2" s="6" t="s">
        <v>8</v>
      </c>
      <c r="I2" s="14" t="s">
        <v>9</v>
      </c>
      <c r="J2" s="14" t="s">
        <v>10</v>
      </c>
      <c r="K2" s="15" t="s">
        <v>11</v>
      </c>
      <c r="L2" s="15" t="s">
        <v>12</v>
      </c>
      <c r="M2" s="16" t="s">
        <v>13</v>
      </c>
    </row>
    <row r="3" spans="1:13" s="1" customFormat="1" ht="25.5" customHeight="1">
      <c r="A3" s="17">
        <v>3</v>
      </c>
      <c r="B3" s="17" t="s">
        <v>90</v>
      </c>
      <c r="C3" s="9" t="s">
        <v>91</v>
      </c>
      <c r="D3" s="10" t="s">
        <v>16</v>
      </c>
      <c r="E3" s="11" t="s">
        <v>92</v>
      </c>
      <c r="F3" s="12">
        <v>81.2</v>
      </c>
      <c r="G3" s="13">
        <f aca="true" t="shared" si="0" ref="G3:G41">F3*0.3</f>
        <v>24.36</v>
      </c>
      <c r="H3" s="13">
        <v>82.66</v>
      </c>
      <c r="I3" s="13">
        <f aca="true" t="shared" si="1" ref="I3:I41">H3*0.7</f>
        <v>57.861999999999995</v>
      </c>
      <c r="J3" s="13">
        <f aca="true" t="shared" si="2" ref="J3:J41">G3+I3</f>
        <v>82.222</v>
      </c>
      <c r="K3" s="17">
        <v>1</v>
      </c>
      <c r="L3" s="18" t="s">
        <v>74</v>
      </c>
      <c r="M3" s="17" t="s">
        <v>19</v>
      </c>
    </row>
    <row r="4" spans="1:13" s="1" customFormat="1" ht="25.5" customHeight="1">
      <c r="A4" s="17">
        <v>37</v>
      </c>
      <c r="B4" s="17" t="s">
        <v>93</v>
      </c>
      <c r="C4" s="19" t="s">
        <v>94</v>
      </c>
      <c r="D4" s="10" t="s">
        <v>16</v>
      </c>
      <c r="E4" s="11" t="s">
        <v>92</v>
      </c>
      <c r="F4" s="12">
        <v>82.3</v>
      </c>
      <c r="G4" s="13">
        <f t="shared" si="0"/>
        <v>24.689999999999998</v>
      </c>
      <c r="H4" s="13">
        <v>81.63</v>
      </c>
      <c r="I4" s="13">
        <f t="shared" si="1"/>
        <v>57.14099999999999</v>
      </c>
      <c r="J4" s="13">
        <f t="shared" si="2"/>
        <v>81.83099999999999</v>
      </c>
      <c r="K4" s="17">
        <v>2</v>
      </c>
      <c r="L4" s="18" t="s">
        <v>71</v>
      </c>
      <c r="M4" s="17" t="s">
        <v>19</v>
      </c>
    </row>
    <row r="5" spans="1:13" s="1" customFormat="1" ht="25.5" customHeight="1">
      <c r="A5" s="17">
        <v>26</v>
      </c>
      <c r="B5" s="17" t="s">
        <v>95</v>
      </c>
      <c r="C5" s="19" t="s">
        <v>96</v>
      </c>
      <c r="D5" s="10" t="s">
        <v>16</v>
      </c>
      <c r="E5" s="11" t="s">
        <v>92</v>
      </c>
      <c r="F5" s="12">
        <v>79.9</v>
      </c>
      <c r="G5" s="13">
        <f t="shared" si="0"/>
        <v>23.970000000000002</v>
      </c>
      <c r="H5" s="13">
        <v>82.46</v>
      </c>
      <c r="I5" s="13">
        <f t="shared" si="1"/>
        <v>57.721999999999994</v>
      </c>
      <c r="J5" s="13">
        <f t="shared" si="2"/>
        <v>81.692</v>
      </c>
      <c r="K5" s="17">
        <v>3</v>
      </c>
      <c r="L5" s="18">
        <v>31</v>
      </c>
      <c r="M5" s="17"/>
    </row>
    <row r="6" spans="1:13" s="1" customFormat="1" ht="25.5" customHeight="1">
      <c r="A6" s="17">
        <v>9</v>
      </c>
      <c r="B6" s="17" t="s">
        <v>97</v>
      </c>
      <c r="C6" s="9" t="s">
        <v>98</v>
      </c>
      <c r="D6" s="10" t="s">
        <v>16</v>
      </c>
      <c r="E6" s="11" t="s">
        <v>92</v>
      </c>
      <c r="F6" s="12">
        <v>81.9</v>
      </c>
      <c r="G6" s="13">
        <f t="shared" si="0"/>
        <v>24.57</v>
      </c>
      <c r="H6" s="13">
        <v>81.26</v>
      </c>
      <c r="I6" s="13">
        <f t="shared" si="1"/>
        <v>56.882</v>
      </c>
      <c r="J6" s="13">
        <f t="shared" si="2"/>
        <v>81.452</v>
      </c>
      <c r="K6" s="17">
        <v>4</v>
      </c>
      <c r="L6" s="18">
        <v>20</v>
      </c>
      <c r="M6" s="17"/>
    </row>
    <row r="7" spans="1:13" s="1" customFormat="1" ht="25.5" customHeight="1">
      <c r="A7" s="17">
        <v>36</v>
      </c>
      <c r="B7" s="17" t="s">
        <v>99</v>
      </c>
      <c r="C7" s="19" t="s">
        <v>100</v>
      </c>
      <c r="D7" s="10" t="s">
        <v>16</v>
      </c>
      <c r="E7" s="11" t="s">
        <v>92</v>
      </c>
      <c r="F7" s="12">
        <v>80.2</v>
      </c>
      <c r="G7" s="13">
        <f t="shared" si="0"/>
        <v>24.06</v>
      </c>
      <c r="H7" s="13">
        <v>81.46</v>
      </c>
      <c r="I7" s="13">
        <f t="shared" si="1"/>
        <v>57.02199999999999</v>
      </c>
      <c r="J7" s="13">
        <f t="shared" si="2"/>
        <v>81.082</v>
      </c>
      <c r="K7" s="17">
        <v>5</v>
      </c>
      <c r="L7" s="18">
        <v>15</v>
      </c>
      <c r="M7" s="17"/>
    </row>
    <row r="8" spans="1:13" s="1" customFormat="1" ht="25.5" customHeight="1">
      <c r="A8" s="17">
        <v>21</v>
      </c>
      <c r="B8" s="17" t="s">
        <v>101</v>
      </c>
      <c r="C8" s="19" t="s">
        <v>102</v>
      </c>
      <c r="D8" s="10" t="s">
        <v>16</v>
      </c>
      <c r="E8" s="11" t="s">
        <v>92</v>
      </c>
      <c r="F8" s="12">
        <v>81.5</v>
      </c>
      <c r="G8" s="13">
        <f t="shared" si="0"/>
        <v>24.45</v>
      </c>
      <c r="H8" s="13">
        <v>80.63</v>
      </c>
      <c r="I8" s="13">
        <f t="shared" si="1"/>
        <v>56.440999999999995</v>
      </c>
      <c r="J8" s="13">
        <f t="shared" si="2"/>
        <v>80.89099999999999</v>
      </c>
      <c r="K8" s="17">
        <v>6</v>
      </c>
      <c r="L8" s="18">
        <v>26</v>
      </c>
      <c r="M8" s="17"/>
    </row>
    <row r="9" spans="1:13" s="1" customFormat="1" ht="25.5" customHeight="1">
      <c r="A9" s="17">
        <v>2</v>
      </c>
      <c r="B9" s="17" t="s">
        <v>103</v>
      </c>
      <c r="C9" s="9" t="s">
        <v>104</v>
      </c>
      <c r="D9" s="10" t="s">
        <v>16</v>
      </c>
      <c r="E9" s="11" t="s">
        <v>92</v>
      </c>
      <c r="F9" s="12">
        <v>81.6</v>
      </c>
      <c r="G9" s="13">
        <f t="shared" si="0"/>
        <v>24.479999999999997</v>
      </c>
      <c r="H9" s="13">
        <v>80.4</v>
      </c>
      <c r="I9" s="13">
        <f t="shared" si="1"/>
        <v>56.28</v>
      </c>
      <c r="J9" s="13">
        <f t="shared" si="2"/>
        <v>80.75999999999999</v>
      </c>
      <c r="K9" s="17">
        <v>7</v>
      </c>
      <c r="L9" s="18" t="s">
        <v>105</v>
      </c>
      <c r="M9" s="17"/>
    </row>
    <row r="10" spans="1:13" s="1" customFormat="1" ht="25.5" customHeight="1">
      <c r="A10" s="17">
        <v>13</v>
      </c>
      <c r="B10" s="17" t="s">
        <v>106</v>
      </c>
      <c r="C10" s="9" t="s">
        <v>107</v>
      </c>
      <c r="D10" s="10" t="s">
        <v>16</v>
      </c>
      <c r="E10" s="11" t="s">
        <v>92</v>
      </c>
      <c r="F10" s="12">
        <v>81.6</v>
      </c>
      <c r="G10" s="13">
        <f t="shared" si="0"/>
        <v>24.479999999999997</v>
      </c>
      <c r="H10" s="13">
        <v>80.1</v>
      </c>
      <c r="I10" s="13">
        <f t="shared" si="1"/>
        <v>56.06999999999999</v>
      </c>
      <c r="J10" s="13">
        <f t="shared" si="2"/>
        <v>80.54999999999998</v>
      </c>
      <c r="K10" s="17">
        <v>8</v>
      </c>
      <c r="L10" s="18">
        <v>27</v>
      </c>
      <c r="M10" s="17"/>
    </row>
    <row r="11" spans="1:13" s="1" customFormat="1" ht="25.5" customHeight="1">
      <c r="A11" s="17">
        <v>31</v>
      </c>
      <c r="B11" s="17" t="s">
        <v>108</v>
      </c>
      <c r="C11" s="19" t="s">
        <v>109</v>
      </c>
      <c r="D11" s="10" t="s">
        <v>16</v>
      </c>
      <c r="E11" s="11" t="s">
        <v>92</v>
      </c>
      <c r="F11" s="12">
        <v>81.1</v>
      </c>
      <c r="G11" s="13">
        <f t="shared" si="0"/>
        <v>24.33</v>
      </c>
      <c r="H11" s="13">
        <v>80.23</v>
      </c>
      <c r="I11" s="13">
        <f t="shared" si="1"/>
        <v>56.161</v>
      </c>
      <c r="J11" s="13">
        <f t="shared" si="2"/>
        <v>80.491</v>
      </c>
      <c r="K11" s="17">
        <v>9</v>
      </c>
      <c r="L11" s="18">
        <v>32</v>
      </c>
      <c r="M11" s="17"/>
    </row>
    <row r="12" spans="1:13" s="1" customFormat="1" ht="25.5" customHeight="1">
      <c r="A12" s="17">
        <v>28</v>
      </c>
      <c r="B12" s="17" t="s">
        <v>110</v>
      </c>
      <c r="C12" s="19" t="s">
        <v>111</v>
      </c>
      <c r="D12" s="10" t="s">
        <v>16</v>
      </c>
      <c r="E12" s="11" t="s">
        <v>92</v>
      </c>
      <c r="F12" s="12">
        <v>78.5</v>
      </c>
      <c r="G12" s="13">
        <f t="shared" si="0"/>
        <v>23.55</v>
      </c>
      <c r="H12" s="13">
        <v>81</v>
      </c>
      <c r="I12" s="13">
        <f t="shared" si="1"/>
        <v>56.699999999999996</v>
      </c>
      <c r="J12" s="13">
        <f t="shared" si="2"/>
        <v>80.25</v>
      </c>
      <c r="K12" s="17">
        <v>10</v>
      </c>
      <c r="L12" s="18">
        <v>12</v>
      </c>
      <c r="M12" s="17"/>
    </row>
    <row r="13" spans="1:13" s="1" customFormat="1" ht="25.5" customHeight="1">
      <c r="A13" s="17">
        <v>6</v>
      </c>
      <c r="B13" s="17" t="s">
        <v>112</v>
      </c>
      <c r="C13" s="9" t="s">
        <v>113</v>
      </c>
      <c r="D13" s="10" t="s">
        <v>16</v>
      </c>
      <c r="E13" s="11" t="s">
        <v>92</v>
      </c>
      <c r="F13" s="12">
        <v>79.5</v>
      </c>
      <c r="G13" s="13">
        <f t="shared" si="0"/>
        <v>23.849999999999998</v>
      </c>
      <c r="H13" s="13">
        <v>80.4</v>
      </c>
      <c r="I13" s="13">
        <f t="shared" si="1"/>
        <v>56.28</v>
      </c>
      <c r="J13" s="13">
        <f t="shared" si="2"/>
        <v>80.13</v>
      </c>
      <c r="K13" s="17">
        <v>11</v>
      </c>
      <c r="L13" s="18">
        <v>11</v>
      </c>
      <c r="M13" s="17"/>
    </row>
    <row r="14" spans="1:13" s="1" customFormat="1" ht="25.5" customHeight="1">
      <c r="A14" s="17">
        <v>14</v>
      </c>
      <c r="B14" s="17" t="s">
        <v>114</v>
      </c>
      <c r="C14" s="9" t="s">
        <v>115</v>
      </c>
      <c r="D14" s="10" t="s">
        <v>16</v>
      </c>
      <c r="E14" s="11" t="s">
        <v>92</v>
      </c>
      <c r="F14" s="12">
        <v>80.1</v>
      </c>
      <c r="G14" s="13">
        <f t="shared" si="0"/>
        <v>24.029999999999998</v>
      </c>
      <c r="H14" s="13">
        <v>80</v>
      </c>
      <c r="I14" s="13">
        <f t="shared" si="1"/>
        <v>56</v>
      </c>
      <c r="J14" s="13">
        <f t="shared" si="2"/>
        <v>80.03</v>
      </c>
      <c r="K14" s="17">
        <v>12</v>
      </c>
      <c r="L14" s="18">
        <v>29</v>
      </c>
      <c r="M14" s="17"/>
    </row>
    <row r="15" spans="1:13" s="1" customFormat="1" ht="25.5" customHeight="1">
      <c r="A15" s="17">
        <v>8</v>
      </c>
      <c r="B15" s="17" t="s">
        <v>116</v>
      </c>
      <c r="C15" s="9" t="s">
        <v>117</v>
      </c>
      <c r="D15" s="10" t="s">
        <v>16</v>
      </c>
      <c r="E15" s="11" t="s">
        <v>92</v>
      </c>
      <c r="F15" s="12">
        <v>80.5</v>
      </c>
      <c r="G15" s="13">
        <f t="shared" si="0"/>
        <v>24.15</v>
      </c>
      <c r="H15" s="13">
        <v>79.16</v>
      </c>
      <c r="I15" s="13">
        <f t="shared" si="1"/>
        <v>55.41199999999999</v>
      </c>
      <c r="J15" s="13">
        <f t="shared" si="2"/>
        <v>79.56199999999998</v>
      </c>
      <c r="K15" s="17">
        <v>13</v>
      </c>
      <c r="L15" s="18">
        <v>19</v>
      </c>
      <c r="M15" s="17"/>
    </row>
    <row r="16" spans="1:13" s="1" customFormat="1" ht="25.5" customHeight="1">
      <c r="A16" s="17">
        <v>7</v>
      </c>
      <c r="B16" s="17" t="s">
        <v>118</v>
      </c>
      <c r="C16" s="9" t="s">
        <v>119</v>
      </c>
      <c r="D16" s="10" t="s">
        <v>16</v>
      </c>
      <c r="E16" s="11" t="s">
        <v>92</v>
      </c>
      <c r="F16" s="12">
        <v>81.4</v>
      </c>
      <c r="G16" s="13">
        <f t="shared" si="0"/>
        <v>24.42</v>
      </c>
      <c r="H16" s="13">
        <v>78.73</v>
      </c>
      <c r="I16" s="13">
        <f t="shared" si="1"/>
        <v>55.111</v>
      </c>
      <c r="J16" s="13">
        <f t="shared" si="2"/>
        <v>79.531</v>
      </c>
      <c r="K16" s="17">
        <v>14</v>
      </c>
      <c r="L16" s="18">
        <v>13</v>
      </c>
      <c r="M16" s="17"/>
    </row>
    <row r="17" spans="1:13" s="1" customFormat="1" ht="25.5" customHeight="1">
      <c r="A17" s="17">
        <v>19</v>
      </c>
      <c r="B17" s="17" t="s">
        <v>120</v>
      </c>
      <c r="C17" s="9" t="s">
        <v>121</v>
      </c>
      <c r="D17" s="10" t="s">
        <v>46</v>
      </c>
      <c r="E17" s="11" t="s">
        <v>92</v>
      </c>
      <c r="F17" s="12">
        <v>81.3</v>
      </c>
      <c r="G17" s="13">
        <f t="shared" si="0"/>
        <v>24.389999999999997</v>
      </c>
      <c r="H17" s="13">
        <v>78.76</v>
      </c>
      <c r="I17" s="13">
        <f t="shared" si="1"/>
        <v>55.132</v>
      </c>
      <c r="J17" s="13">
        <f t="shared" si="2"/>
        <v>79.52199999999999</v>
      </c>
      <c r="K17" s="17">
        <v>15</v>
      </c>
      <c r="L17" s="18">
        <v>21</v>
      </c>
      <c r="M17" s="17"/>
    </row>
    <row r="18" spans="1:13" s="1" customFormat="1" ht="25.5" customHeight="1">
      <c r="A18" s="17">
        <v>30</v>
      </c>
      <c r="B18" s="17" t="s">
        <v>122</v>
      </c>
      <c r="C18" s="19" t="s">
        <v>123</v>
      </c>
      <c r="D18" s="10" t="s">
        <v>16</v>
      </c>
      <c r="E18" s="11" t="s">
        <v>92</v>
      </c>
      <c r="F18" s="12">
        <v>81.5</v>
      </c>
      <c r="G18" s="13">
        <f t="shared" si="0"/>
        <v>24.45</v>
      </c>
      <c r="H18" s="13">
        <v>78.66</v>
      </c>
      <c r="I18" s="13">
        <f t="shared" si="1"/>
        <v>55.062</v>
      </c>
      <c r="J18" s="13">
        <f t="shared" si="2"/>
        <v>79.512</v>
      </c>
      <c r="K18" s="17">
        <v>16</v>
      </c>
      <c r="L18" s="18">
        <v>37</v>
      </c>
      <c r="M18" s="17"/>
    </row>
    <row r="19" spans="1:13" s="1" customFormat="1" ht="25.5" customHeight="1">
      <c r="A19" s="17">
        <v>17</v>
      </c>
      <c r="B19" s="17" t="s">
        <v>124</v>
      </c>
      <c r="C19" s="9" t="s">
        <v>125</v>
      </c>
      <c r="D19" s="10" t="s">
        <v>16</v>
      </c>
      <c r="E19" s="11" t="s">
        <v>92</v>
      </c>
      <c r="F19" s="12">
        <v>81.2</v>
      </c>
      <c r="G19" s="13">
        <f t="shared" si="0"/>
        <v>24.36</v>
      </c>
      <c r="H19" s="13">
        <v>78.63</v>
      </c>
      <c r="I19" s="13">
        <f t="shared" si="1"/>
        <v>55.041</v>
      </c>
      <c r="J19" s="13">
        <f t="shared" si="2"/>
        <v>79.401</v>
      </c>
      <c r="K19" s="17">
        <v>17</v>
      </c>
      <c r="L19" s="18" t="s">
        <v>126</v>
      </c>
      <c r="M19" s="17"/>
    </row>
    <row r="20" spans="1:13" s="1" customFormat="1" ht="25.5" customHeight="1">
      <c r="A20" s="17">
        <v>1</v>
      </c>
      <c r="B20" s="17" t="s">
        <v>127</v>
      </c>
      <c r="C20" s="9" t="s">
        <v>128</v>
      </c>
      <c r="D20" s="10" t="s">
        <v>16</v>
      </c>
      <c r="E20" s="11" t="s">
        <v>92</v>
      </c>
      <c r="F20" s="12">
        <v>79.5</v>
      </c>
      <c r="G20" s="13">
        <f t="shared" si="0"/>
        <v>23.849999999999998</v>
      </c>
      <c r="H20" s="13">
        <v>79.16</v>
      </c>
      <c r="I20" s="13">
        <f t="shared" si="1"/>
        <v>55.41199999999999</v>
      </c>
      <c r="J20" s="13">
        <f t="shared" si="2"/>
        <v>79.26199999999999</v>
      </c>
      <c r="K20" s="17">
        <v>18</v>
      </c>
      <c r="L20" s="18" t="s">
        <v>53</v>
      </c>
      <c r="M20" s="17"/>
    </row>
    <row r="21" spans="1:13" s="1" customFormat="1" ht="25.5" customHeight="1">
      <c r="A21" s="17">
        <v>24</v>
      </c>
      <c r="B21" s="17" t="s">
        <v>129</v>
      </c>
      <c r="C21" s="19" t="s">
        <v>130</v>
      </c>
      <c r="D21" s="10" t="s">
        <v>16</v>
      </c>
      <c r="E21" s="11" t="s">
        <v>92</v>
      </c>
      <c r="F21" s="12">
        <v>80.3</v>
      </c>
      <c r="G21" s="13">
        <f t="shared" si="0"/>
        <v>24.09</v>
      </c>
      <c r="H21" s="13">
        <v>78.6</v>
      </c>
      <c r="I21" s="13">
        <f t="shared" si="1"/>
        <v>55.019999999999996</v>
      </c>
      <c r="J21" s="13">
        <f t="shared" si="2"/>
        <v>79.11</v>
      </c>
      <c r="K21" s="17">
        <v>19</v>
      </c>
      <c r="L21" s="18">
        <v>33</v>
      </c>
      <c r="M21" s="17"/>
    </row>
    <row r="22" spans="1:13" s="1" customFormat="1" ht="25.5" customHeight="1">
      <c r="A22" s="17">
        <v>25</v>
      </c>
      <c r="B22" s="17" t="s">
        <v>131</v>
      </c>
      <c r="C22" s="19" t="s">
        <v>132</v>
      </c>
      <c r="D22" s="10" t="s">
        <v>16</v>
      </c>
      <c r="E22" s="11" t="s">
        <v>92</v>
      </c>
      <c r="F22" s="12">
        <v>80.5</v>
      </c>
      <c r="G22" s="13">
        <f t="shared" si="0"/>
        <v>24.15</v>
      </c>
      <c r="H22" s="13">
        <v>78.16</v>
      </c>
      <c r="I22" s="13">
        <f t="shared" si="1"/>
        <v>54.711999999999996</v>
      </c>
      <c r="J22" s="13">
        <f t="shared" si="2"/>
        <v>78.862</v>
      </c>
      <c r="K22" s="17">
        <v>20</v>
      </c>
      <c r="L22" s="18">
        <v>30</v>
      </c>
      <c r="M22" s="17"/>
    </row>
    <row r="23" spans="1:13" s="1" customFormat="1" ht="25.5" customHeight="1">
      <c r="A23" s="17">
        <v>23</v>
      </c>
      <c r="B23" s="17" t="s">
        <v>133</v>
      </c>
      <c r="C23" s="19" t="s">
        <v>134</v>
      </c>
      <c r="D23" s="10" t="s">
        <v>16</v>
      </c>
      <c r="E23" s="11" t="s">
        <v>92</v>
      </c>
      <c r="F23" s="12">
        <v>78.6</v>
      </c>
      <c r="G23" s="13">
        <f t="shared" si="0"/>
        <v>23.58</v>
      </c>
      <c r="H23" s="13">
        <v>78.6</v>
      </c>
      <c r="I23" s="13">
        <f t="shared" si="1"/>
        <v>55.019999999999996</v>
      </c>
      <c r="J23" s="13">
        <f t="shared" si="2"/>
        <v>78.6</v>
      </c>
      <c r="K23" s="17">
        <v>21</v>
      </c>
      <c r="L23" s="18">
        <v>36</v>
      </c>
      <c r="M23" s="17"/>
    </row>
    <row r="24" spans="1:13" s="1" customFormat="1" ht="25.5" customHeight="1">
      <c r="A24" s="17">
        <v>33</v>
      </c>
      <c r="B24" s="17" t="s">
        <v>135</v>
      </c>
      <c r="C24" s="19" t="s">
        <v>136</v>
      </c>
      <c r="D24" s="10" t="s">
        <v>16</v>
      </c>
      <c r="E24" s="11" t="s">
        <v>92</v>
      </c>
      <c r="F24" s="12">
        <v>80</v>
      </c>
      <c r="G24" s="13">
        <f t="shared" si="0"/>
        <v>24</v>
      </c>
      <c r="H24" s="13">
        <v>75.03</v>
      </c>
      <c r="I24" s="13">
        <f t="shared" si="1"/>
        <v>52.521</v>
      </c>
      <c r="J24" s="13">
        <f t="shared" si="2"/>
        <v>76.521</v>
      </c>
      <c r="K24" s="17">
        <v>22</v>
      </c>
      <c r="L24" s="18">
        <v>24</v>
      </c>
      <c r="M24" s="17"/>
    </row>
    <row r="25" spans="1:13" s="1" customFormat="1" ht="25.5" customHeight="1">
      <c r="A25" s="17">
        <v>4</v>
      </c>
      <c r="B25" s="17" t="s">
        <v>137</v>
      </c>
      <c r="C25" s="9" t="s">
        <v>138</v>
      </c>
      <c r="D25" s="10" t="s">
        <v>16</v>
      </c>
      <c r="E25" s="11" t="s">
        <v>92</v>
      </c>
      <c r="F25" s="12"/>
      <c r="G25" s="13">
        <f t="shared" si="0"/>
        <v>0</v>
      </c>
      <c r="H25" s="13"/>
      <c r="I25" s="13">
        <f t="shared" si="1"/>
        <v>0</v>
      </c>
      <c r="J25" s="13">
        <f t="shared" si="2"/>
        <v>0</v>
      </c>
      <c r="K25" s="17"/>
      <c r="L25" s="18" t="s">
        <v>83</v>
      </c>
      <c r="M25" s="17"/>
    </row>
    <row r="26" spans="1:13" s="1" customFormat="1" ht="25.5" customHeight="1">
      <c r="A26" s="17">
        <v>5</v>
      </c>
      <c r="B26" s="17" t="s">
        <v>139</v>
      </c>
      <c r="C26" s="9" t="s">
        <v>140</v>
      </c>
      <c r="D26" s="10" t="s">
        <v>16</v>
      </c>
      <c r="E26" s="11" t="s">
        <v>92</v>
      </c>
      <c r="F26" s="12"/>
      <c r="G26" s="13">
        <f t="shared" si="0"/>
        <v>0</v>
      </c>
      <c r="H26" s="13"/>
      <c r="I26" s="13">
        <f t="shared" si="1"/>
        <v>0</v>
      </c>
      <c r="J26" s="13">
        <f t="shared" si="2"/>
        <v>0</v>
      </c>
      <c r="K26" s="17"/>
      <c r="L26" s="18" t="s">
        <v>83</v>
      </c>
      <c r="M26" s="17"/>
    </row>
    <row r="27" spans="1:13" s="1" customFormat="1" ht="25.5" customHeight="1">
      <c r="A27" s="17">
        <v>10</v>
      </c>
      <c r="B27" s="17" t="s">
        <v>141</v>
      </c>
      <c r="C27" s="9" t="s">
        <v>142</v>
      </c>
      <c r="D27" s="10" t="s">
        <v>16</v>
      </c>
      <c r="E27" s="11" t="s">
        <v>92</v>
      </c>
      <c r="F27" s="12"/>
      <c r="G27" s="13">
        <f t="shared" si="0"/>
        <v>0</v>
      </c>
      <c r="H27" s="13"/>
      <c r="I27" s="13">
        <f t="shared" si="1"/>
        <v>0</v>
      </c>
      <c r="J27" s="13">
        <f t="shared" si="2"/>
        <v>0</v>
      </c>
      <c r="K27" s="17"/>
      <c r="L27" s="18" t="s">
        <v>83</v>
      </c>
      <c r="M27" s="17"/>
    </row>
    <row r="28" spans="1:13" s="1" customFormat="1" ht="25.5" customHeight="1">
      <c r="A28" s="17">
        <v>11</v>
      </c>
      <c r="B28" s="17" t="s">
        <v>143</v>
      </c>
      <c r="C28" s="9" t="s">
        <v>144</v>
      </c>
      <c r="D28" s="10" t="s">
        <v>16</v>
      </c>
      <c r="E28" s="11" t="s">
        <v>92</v>
      </c>
      <c r="F28" s="12"/>
      <c r="G28" s="13">
        <f t="shared" si="0"/>
        <v>0</v>
      </c>
      <c r="H28" s="13"/>
      <c r="I28" s="13">
        <f t="shared" si="1"/>
        <v>0</v>
      </c>
      <c r="J28" s="13">
        <f t="shared" si="2"/>
        <v>0</v>
      </c>
      <c r="K28" s="17"/>
      <c r="L28" s="18" t="s">
        <v>83</v>
      </c>
      <c r="M28" s="17"/>
    </row>
    <row r="29" spans="1:13" s="1" customFormat="1" ht="25.5" customHeight="1">
      <c r="A29" s="17">
        <v>12</v>
      </c>
      <c r="B29" s="17" t="s">
        <v>145</v>
      </c>
      <c r="C29" s="9" t="s">
        <v>146</v>
      </c>
      <c r="D29" s="10" t="s">
        <v>16</v>
      </c>
      <c r="E29" s="11" t="s">
        <v>92</v>
      </c>
      <c r="F29" s="12"/>
      <c r="G29" s="13">
        <f t="shared" si="0"/>
        <v>0</v>
      </c>
      <c r="H29" s="13"/>
      <c r="I29" s="13">
        <f t="shared" si="1"/>
        <v>0</v>
      </c>
      <c r="J29" s="13">
        <f t="shared" si="2"/>
        <v>0</v>
      </c>
      <c r="K29" s="17"/>
      <c r="L29" s="18" t="s">
        <v>83</v>
      </c>
      <c r="M29" s="17"/>
    </row>
    <row r="30" spans="1:13" s="1" customFormat="1" ht="25.5" customHeight="1">
      <c r="A30" s="17">
        <v>15</v>
      </c>
      <c r="B30" s="17" t="s">
        <v>147</v>
      </c>
      <c r="C30" s="9" t="s">
        <v>148</v>
      </c>
      <c r="D30" s="10" t="s">
        <v>16</v>
      </c>
      <c r="E30" s="11" t="s">
        <v>92</v>
      </c>
      <c r="F30" s="12"/>
      <c r="G30" s="13">
        <f t="shared" si="0"/>
        <v>0</v>
      </c>
      <c r="H30" s="13"/>
      <c r="I30" s="13">
        <f t="shared" si="1"/>
        <v>0</v>
      </c>
      <c r="J30" s="13">
        <f t="shared" si="2"/>
        <v>0</v>
      </c>
      <c r="K30" s="17"/>
      <c r="L30" s="18" t="s">
        <v>83</v>
      </c>
      <c r="M30" s="17"/>
    </row>
    <row r="31" spans="1:13" s="1" customFormat="1" ht="25.5" customHeight="1">
      <c r="A31" s="17">
        <v>16</v>
      </c>
      <c r="B31" s="17" t="s">
        <v>149</v>
      </c>
      <c r="C31" s="9" t="s">
        <v>150</v>
      </c>
      <c r="D31" s="10" t="s">
        <v>16</v>
      </c>
      <c r="E31" s="11" t="s">
        <v>92</v>
      </c>
      <c r="F31" s="12"/>
      <c r="G31" s="13">
        <f t="shared" si="0"/>
        <v>0</v>
      </c>
      <c r="H31" s="13"/>
      <c r="I31" s="13">
        <f t="shared" si="1"/>
        <v>0</v>
      </c>
      <c r="J31" s="13">
        <f t="shared" si="2"/>
        <v>0</v>
      </c>
      <c r="K31" s="17"/>
      <c r="L31" s="18" t="s">
        <v>83</v>
      </c>
      <c r="M31" s="17"/>
    </row>
    <row r="32" spans="1:13" s="1" customFormat="1" ht="25.5" customHeight="1">
      <c r="A32" s="17">
        <v>18</v>
      </c>
      <c r="B32" s="17" t="s">
        <v>151</v>
      </c>
      <c r="C32" s="9" t="s">
        <v>152</v>
      </c>
      <c r="D32" s="10" t="s">
        <v>16</v>
      </c>
      <c r="E32" s="11" t="s">
        <v>92</v>
      </c>
      <c r="F32" s="12"/>
      <c r="G32" s="13">
        <f t="shared" si="0"/>
        <v>0</v>
      </c>
      <c r="H32" s="13"/>
      <c r="I32" s="13">
        <f t="shared" si="1"/>
        <v>0</v>
      </c>
      <c r="J32" s="13">
        <f t="shared" si="2"/>
        <v>0</v>
      </c>
      <c r="K32" s="17"/>
      <c r="L32" s="18" t="s">
        <v>83</v>
      </c>
      <c r="M32" s="17"/>
    </row>
    <row r="33" spans="1:13" s="1" customFormat="1" ht="25.5" customHeight="1">
      <c r="A33" s="17">
        <v>20</v>
      </c>
      <c r="B33" s="17" t="s">
        <v>153</v>
      </c>
      <c r="C33" s="19" t="s">
        <v>154</v>
      </c>
      <c r="D33" s="10" t="s">
        <v>16</v>
      </c>
      <c r="E33" s="11" t="s">
        <v>92</v>
      </c>
      <c r="F33" s="12"/>
      <c r="G33" s="13">
        <f t="shared" si="0"/>
        <v>0</v>
      </c>
      <c r="H33" s="13"/>
      <c r="I33" s="13">
        <f t="shared" si="1"/>
        <v>0</v>
      </c>
      <c r="J33" s="13">
        <f t="shared" si="2"/>
        <v>0</v>
      </c>
      <c r="K33" s="17"/>
      <c r="L33" s="18" t="s">
        <v>83</v>
      </c>
      <c r="M33" s="17"/>
    </row>
    <row r="34" spans="1:13" s="1" customFormat="1" ht="25.5" customHeight="1">
      <c r="A34" s="17">
        <v>22</v>
      </c>
      <c r="B34" s="17" t="s">
        <v>155</v>
      </c>
      <c r="C34" s="19" t="s">
        <v>156</v>
      </c>
      <c r="D34" s="10" t="s">
        <v>16</v>
      </c>
      <c r="E34" s="11" t="s">
        <v>92</v>
      </c>
      <c r="F34" s="12"/>
      <c r="G34" s="13">
        <f t="shared" si="0"/>
        <v>0</v>
      </c>
      <c r="H34" s="13"/>
      <c r="I34" s="13">
        <f t="shared" si="1"/>
        <v>0</v>
      </c>
      <c r="J34" s="13">
        <f t="shared" si="2"/>
        <v>0</v>
      </c>
      <c r="K34" s="17"/>
      <c r="L34" s="18" t="s">
        <v>83</v>
      </c>
      <c r="M34" s="17"/>
    </row>
    <row r="35" spans="1:13" s="1" customFormat="1" ht="25.5" customHeight="1">
      <c r="A35" s="17">
        <v>27</v>
      </c>
      <c r="B35" s="17" t="s">
        <v>157</v>
      </c>
      <c r="C35" s="19" t="s">
        <v>158</v>
      </c>
      <c r="D35" s="10" t="s">
        <v>46</v>
      </c>
      <c r="E35" s="11" t="s">
        <v>92</v>
      </c>
      <c r="F35" s="12"/>
      <c r="G35" s="13">
        <f t="shared" si="0"/>
        <v>0</v>
      </c>
      <c r="H35" s="13"/>
      <c r="I35" s="13">
        <f t="shared" si="1"/>
        <v>0</v>
      </c>
      <c r="J35" s="13">
        <f t="shared" si="2"/>
        <v>0</v>
      </c>
      <c r="K35" s="17"/>
      <c r="L35" s="18" t="s">
        <v>83</v>
      </c>
      <c r="M35" s="17"/>
    </row>
    <row r="36" spans="1:13" s="1" customFormat="1" ht="25.5" customHeight="1">
      <c r="A36" s="17">
        <v>29</v>
      </c>
      <c r="B36" s="17" t="s">
        <v>159</v>
      </c>
      <c r="C36" s="19" t="s">
        <v>160</v>
      </c>
      <c r="D36" s="10" t="s">
        <v>16</v>
      </c>
      <c r="E36" s="11" t="s">
        <v>92</v>
      </c>
      <c r="F36" s="12"/>
      <c r="G36" s="13">
        <f t="shared" si="0"/>
        <v>0</v>
      </c>
      <c r="H36" s="13"/>
      <c r="I36" s="13">
        <f t="shared" si="1"/>
        <v>0</v>
      </c>
      <c r="J36" s="13">
        <f t="shared" si="2"/>
        <v>0</v>
      </c>
      <c r="K36" s="17"/>
      <c r="L36" s="18" t="s">
        <v>83</v>
      </c>
      <c r="M36" s="17"/>
    </row>
    <row r="37" spans="1:13" s="1" customFormat="1" ht="25.5" customHeight="1">
      <c r="A37" s="17">
        <v>32</v>
      </c>
      <c r="B37" s="17" t="s">
        <v>161</v>
      </c>
      <c r="C37" s="19" t="s">
        <v>162</v>
      </c>
      <c r="D37" s="10" t="s">
        <v>16</v>
      </c>
      <c r="E37" s="11" t="s">
        <v>92</v>
      </c>
      <c r="F37" s="12"/>
      <c r="G37" s="13">
        <f t="shared" si="0"/>
        <v>0</v>
      </c>
      <c r="H37" s="13"/>
      <c r="I37" s="13">
        <f t="shared" si="1"/>
        <v>0</v>
      </c>
      <c r="J37" s="13">
        <f t="shared" si="2"/>
        <v>0</v>
      </c>
      <c r="K37" s="17"/>
      <c r="L37" s="18" t="s">
        <v>83</v>
      </c>
      <c r="M37" s="17"/>
    </row>
    <row r="38" spans="1:13" s="1" customFormat="1" ht="25.5" customHeight="1">
      <c r="A38" s="17">
        <v>34</v>
      </c>
      <c r="B38" s="17" t="s">
        <v>163</v>
      </c>
      <c r="C38" s="19" t="s">
        <v>164</v>
      </c>
      <c r="D38" s="10" t="s">
        <v>16</v>
      </c>
      <c r="E38" s="11" t="s">
        <v>92</v>
      </c>
      <c r="F38" s="12"/>
      <c r="G38" s="13">
        <f t="shared" si="0"/>
        <v>0</v>
      </c>
      <c r="H38" s="13"/>
      <c r="I38" s="13">
        <f t="shared" si="1"/>
        <v>0</v>
      </c>
      <c r="J38" s="13">
        <f t="shared" si="2"/>
        <v>0</v>
      </c>
      <c r="K38" s="17"/>
      <c r="L38" s="18" t="s">
        <v>83</v>
      </c>
      <c r="M38" s="17"/>
    </row>
    <row r="39" spans="1:13" s="1" customFormat="1" ht="25.5" customHeight="1">
      <c r="A39" s="17">
        <v>35</v>
      </c>
      <c r="B39" s="17" t="s">
        <v>165</v>
      </c>
      <c r="C39" s="19" t="s">
        <v>166</v>
      </c>
      <c r="D39" s="10" t="s">
        <v>16</v>
      </c>
      <c r="E39" s="11" t="s">
        <v>92</v>
      </c>
      <c r="F39" s="12"/>
      <c r="G39" s="13">
        <f t="shared" si="0"/>
        <v>0</v>
      </c>
      <c r="H39" s="13"/>
      <c r="I39" s="13">
        <f t="shared" si="1"/>
        <v>0</v>
      </c>
      <c r="J39" s="13">
        <f t="shared" si="2"/>
        <v>0</v>
      </c>
      <c r="K39" s="17"/>
      <c r="L39" s="18" t="s">
        <v>83</v>
      </c>
      <c r="M39" s="17"/>
    </row>
    <row r="40" spans="1:13" s="1" customFormat="1" ht="25.5" customHeight="1">
      <c r="A40" s="17">
        <v>38</v>
      </c>
      <c r="B40" s="17" t="s">
        <v>167</v>
      </c>
      <c r="C40" s="19" t="s">
        <v>168</v>
      </c>
      <c r="D40" s="10" t="s">
        <v>16</v>
      </c>
      <c r="E40" s="11" t="s">
        <v>92</v>
      </c>
      <c r="F40" s="12"/>
      <c r="G40" s="13">
        <f t="shared" si="0"/>
        <v>0</v>
      </c>
      <c r="H40" s="13"/>
      <c r="I40" s="13">
        <f t="shared" si="1"/>
        <v>0</v>
      </c>
      <c r="J40" s="13">
        <f t="shared" si="2"/>
        <v>0</v>
      </c>
      <c r="K40" s="17"/>
      <c r="L40" s="18" t="s">
        <v>83</v>
      </c>
      <c r="M40" s="17"/>
    </row>
    <row r="41" spans="1:13" s="1" customFormat="1" ht="25.5" customHeight="1">
      <c r="A41" s="17">
        <v>39</v>
      </c>
      <c r="B41" s="17" t="s">
        <v>169</v>
      </c>
      <c r="C41" s="19" t="s">
        <v>170</v>
      </c>
      <c r="D41" s="10" t="s">
        <v>16</v>
      </c>
      <c r="E41" s="11" t="s">
        <v>92</v>
      </c>
      <c r="F41" s="12"/>
      <c r="G41" s="13">
        <f t="shared" si="0"/>
        <v>0</v>
      </c>
      <c r="H41" s="13"/>
      <c r="I41" s="13">
        <f t="shared" si="1"/>
        <v>0</v>
      </c>
      <c r="J41" s="13">
        <f t="shared" si="2"/>
        <v>0</v>
      </c>
      <c r="K41" s="17"/>
      <c r="L41" s="18" t="s">
        <v>83</v>
      </c>
      <c r="M41" s="17"/>
    </row>
  </sheetData>
  <sheetProtection/>
  <autoFilter ref="A2:M41">
    <sortState ref="A3:M41">
      <sortCondition descending="1" sortBy="value" ref="J3:J41"/>
    </sortState>
  </autoFilter>
  <mergeCells count="1">
    <mergeCell ref="A1:M1"/>
  </mergeCells>
  <printOptions/>
  <pageMargins left="0.9048611111111111" right="0.7006944444444444" top="0.39305555555555555" bottom="0.3930555555555555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O4" sqref="O4"/>
    </sheetView>
  </sheetViews>
  <sheetFormatPr defaultColWidth="8.7109375" defaultRowHeight="15"/>
  <cols>
    <col min="1" max="6" width="10.00390625" style="1" customWidth="1"/>
    <col min="7" max="7" width="10.00390625" style="2" customWidth="1"/>
    <col min="8" max="13" width="10.00390625" style="1" customWidth="1"/>
    <col min="14" max="16384" width="8.7109375" style="1" customWidth="1"/>
  </cols>
  <sheetData>
    <row r="1" spans="1:13" s="1" customFormat="1" ht="6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1.5" customHeight="1">
      <c r="A2" s="4" t="s">
        <v>1</v>
      </c>
      <c r="B2" s="4" t="s">
        <v>2</v>
      </c>
      <c r="C2" s="23" t="s">
        <v>3</v>
      </c>
      <c r="D2" s="4" t="s">
        <v>4</v>
      </c>
      <c r="E2" s="24" t="s">
        <v>5</v>
      </c>
      <c r="F2" s="6" t="s">
        <v>6</v>
      </c>
      <c r="G2" s="7" t="s">
        <v>7</v>
      </c>
      <c r="H2" s="6" t="s">
        <v>8</v>
      </c>
      <c r="I2" s="14" t="s">
        <v>9</v>
      </c>
      <c r="J2" s="14" t="s">
        <v>10</v>
      </c>
      <c r="K2" s="15" t="s">
        <v>11</v>
      </c>
      <c r="L2" s="15" t="s">
        <v>12</v>
      </c>
      <c r="M2" s="16" t="s">
        <v>13</v>
      </c>
    </row>
    <row r="3" spans="1:13" s="1" customFormat="1" ht="25.5" customHeight="1">
      <c r="A3" s="8">
        <v>5</v>
      </c>
      <c r="B3" s="8" t="s">
        <v>171</v>
      </c>
      <c r="C3" s="9" t="s">
        <v>172</v>
      </c>
      <c r="D3" s="10" t="s">
        <v>16</v>
      </c>
      <c r="E3" s="11" t="s">
        <v>173</v>
      </c>
      <c r="F3" s="12">
        <v>82.8</v>
      </c>
      <c r="G3" s="13">
        <f aca="true" t="shared" si="0" ref="G3:G31">F3*0.3</f>
        <v>24.84</v>
      </c>
      <c r="H3" s="13">
        <v>82.83</v>
      </c>
      <c r="I3" s="13">
        <f aca="true" t="shared" si="1" ref="I3:I31">H3*0.7</f>
        <v>57.980999999999995</v>
      </c>
      <c r="J3" s="13">
        <f aca="true" t="shared" si="2" ref="J3:J31">G3+I3</f>
        <v>82.821</v>
      </c>
      <c r="K3" s="17">
        <v>1</v>
      </c>
      <c r="L3" s="18" t="s">
        <v>174</v>
      </c>
      <c r="M3" s="17" t="s">
        <v>19</v>
      </c>
    </row>
    <row r="4" spans="1:13" s="1" customFormat="1" ht="25.5" customHeight="1">
      <c r="A4" s="8">
        <v>27</v>
      </c>
      <c r="B4" s="8" t="s">
        <v>175</v>
      </c>
      <c r="C4" s="9" t="s">
        <v>176</v>
      </c>
      <c r="D4" s="10" t="s">
        <v>16</v>
      </c>
      <c r="E4" s="11" t="s">
        <v>173</v>
      </c>
      <c r="F4" s="12">
        <v>82.55</v>
      </c>
      <c r="G4" s="13">
        <f t="shared" si="0"/>
        <v>24.764999999999997</v>
      </c>
      <c r="H4" s="13">
        <v>80.83</v>
      </c>
      <c r="I4" s="13">
        <f t="shared" si="1"/>
        <v>56.580999999999996</v>
      </c>
      <c r="J4" s="13">
        <f t="shared" si="2"/>
        <v>81.34599999999999</v>
      </c>
      <c r="K4" s="17">
        <v>2</v>
      </c>
      <c r="L4" s="18" t="s">
        <v>22</v>
      </c>
      <c r="M4" s="17"/>
    </row>
    <row r="5" spans="1:13" s="1" customFormat="1" ht="25.5" customHeight="1">
      <c r="A5" s="8">
        <v>26</v>
      </c>
      <c r="B5" s="8" t="s">
        <v>177</v>
      </c>
      <c r="C5" s="9" t="s">
        <v>178</v>
      </c>
      <c r="D5" s="10" t="s">
        <v>16</v>
      </c>
      <c r="E5" s="11" t="s">
        <v>173</v>
      </c>
      <c r="F5" s="12">
        <v>82.35</v>
      </c>
      <c r="G5" s="13">
        <f t="shared" si="0"/>
        <v>24.705</v>
      </c>
      <c r="H5" s="13">
        <v>80.83</v>
      </c>
      <c r="I5" s="13">
        <f t="shared" si="1"/>
        <v>56.580999999999996</v>
      </c>
      <c r="J5" s="13">
        <f t="shared" si="2"/>
        <v>81.286</v>
      </c>
      <c r="K5" s="17">
        <v>3</v>
      </c>
      <c r="L5" s="18" t="s">
        <v>179</v>
      </c>
      <c r="M5" s="17"/>
    </row>
    <row r="6" spans="1:13" s="1" customFormat="1" ht="25.5" customHeight="1">
      <c r="A6" s="8">
        <v>12</v>
      </c>
      <c r="B6" s="8" t="s">
        <v>180</v>
      </c>
      <c r="C6" s="9" t="s">
        <v>181</v>
      </c>
      <c r="D6" s="10" t="s">
        <v>46</v>
      </c>
      <c r="E6" s="11" t="s">
        <v>173</v>
      </c>
      <c r="F6" s="12">
        <v>79.55</v>
      </c>
      <c r="G6" s="13">
        <f t="shared" si="0"/>
        <v>23.865</v>
      </c>
      <c r="H6" s="13">
        <v>81.83</v>
      </c>
      <c r="I6" s="13">
        <f t="shared" si="1"/>
        <v>57.28099999999999</v>
      </c>
      <c r="J6" s="13">
        <f t="shared" si="2"/>
        <v>81.14599999999999</v>
      </c>
      <c r="K6" s="17">
        <v>4</v>
      </c>
      <c r="L6" s="18" t="s">
        <v>31</v>
      </c>
      <c r="M6" s="17"/>
    </row>
    <row r="7" spans="1:13" s="1" customFormat="1" ht="25.5" customHeight="1">
      <c r="A7" s="8">
        <v>23</v>
      </c>
      <c r="B7" s="8" t="s">
        <v>182</v>
      </c>
      <c r="C7" s="9" t="s">
        <v>183</v>
      </c>
      <c r="D7" s="10" t="s">
        <v>16</v>
      </c>
      <c r="E7" s="11" t="s">
        <v>173</v>
      </c>
      <c r="F7" s="12">
        <v>82.4</v>
      </c>
      <c r="G7" s="13">
        <f t="shared" si="0"/>
        <v>24.720000000000002</v>
      </c>
      <c r="H7" s="13">
        <v>80.5</v>
      </c>
      <c r="I7" s="13">
        <f t="shared" si="1"/>
        <v>56.349999999999994</v>
      </c>
      <c r="J7" s="13">
        <f t="shared" si="2"/>
        <v>81.07</v>
      </c>
      <c r="K7" s="17">
        <v>5</v>
      </c>
      <c r="L7" s="18" t="s">
        <v>184</v>
      </c>
      <c r="M7" s="17"/>
    </row>
    <row r="8" spans="1:13" s="1" customFormat="1" ht="25.5" customHeight="1">
      <c r="A8" s="8">
        <v>15</v>
      </c>
      <c r="B8" s="8" t="s">
        <v>185</v>
      </c>
      <c r="C8" s="9" t="s">
        <v>186</v>
      </c>
      <c r="D8" s="10" t="s">
        <v>16</v>
      </c>
      <c r="E8" s="11" t="s">
        <v>173</v>
      </c>
      <c r="F8" s="12">
        <v>82.65</v>
      </c>
      <c r="G8" s="13">
        <f t="shared" si="0"/>
        <v>24.795</v>
      </c>
      <c r="H8" s="13">
        <v>80.33</v>
      </c>
      <c r="I8" s="13">
        <f t="shared" si="1"/>
        <v>56.230999999999995</v>
      </c>
      <c r="J8" s="13">
        <f t="shared" si="2"/>
        <v>81.026</v>
      </c>
      <c r="K8" s="17">
        <v>6</v>
      </c>
      <c r="L8" s="18" t="s">
        <v>18</v>
      </c>
      <c r="M8" s="17"/>
    </row>
    <row r="9" spans="1:13" s="1" customFormat="1" ht="25.5" customHeight="1">
      <c r="A9" s="8">
        <v>22</v>
      </c>
      <c r="B9" s="8" t="s">
        <v>187</v>
      </c>
      <c r="C9" s="9" t="s">
        <v>188</v>
      </c>
      <c r="D9" s="10" t="s">
        <v>16</v>
      </c>
      <c r="E9" s="11" t="s">
        <v>173</v>
      </c>
      <c r="F9" s="12">
        <v>80.75</v>
      </c>
      <c r="G9" s="13">
        <f t="shared" si="0"/>
        <v>24.224999999999998</v>
      </c>
      <c r="H9" s="13">
        <v>80.83</v>
      </c>
      <c r="I9" s="13">
        <f t="shared" si="1"/>
        <v>56.580999999999996</v>
      </c>
      <c r="J9" s="13">
        <f t="shared" si="2"/>
        <v>80.806</v>
      </c>
      <c r="K9" s="17">
        <v>7</v>
      </c>
      <c r="L9" s="18" t="s">
        <v>126</v>
      </c>
      <c r="M9" s="17"/>
    </row>
    <row r="10" spans="1:13" s="1" customFormat="1" ht="25.5" customHeight="1">
      <c r="A10" s="8">
        <v>25</v>
      </c>
      <c r="B10" s="8" t="s">
        <v>189</v>
      </c>
      <c r="C10" s="9" t="s">
        <v>190</v>
      </c>
      <c r="D10" s="10" t="s">
        <v>16</v>
      </c>
      <c r="E10" s="11" t="s">
        <v>173</v>
      </c>
      <c r="F10" s="12">
        <v>81.8</v>
      </c>
      <c r="G10" s="13">
        <f t="shared" si="0"/>
        <v>24.54</v>
      </c>
      <c r="H10" s="13">
        <v>80.33</v>
      </c>
      <c r="I10" s="13">
        <f t="shared" si="1"/>
        <v>56.230999999999995</v>
      </c>
      <c r="J10" s="13">
        <f t="shared" si="2"/>
        <v>80.77099999999999</v>
      </c>
      <c r="K10" s="17">
        <v>8</v>
      </c>
      <c r="L10" s="18" t="s">
        <v>191</v>
      </c>
      <c r="M10" s="17"/>
    </row>
    <row r="11" spans="1:13" s="1" customFormat="1" ht="25.5" customHeight="1">
      <c r="A11" s="8">
        <v>6</v>
      </c>
      <c r="B11" s="8" t="s">
        <v>192</v>
      </c>
      <c r="C11" s="9" t="s">
        <v>193</v>
      </c>
      <c r="D11" s="10" t="s">
        <v>16</v>
      </c>
      <c r="E11" s="11" t="s">
        <v>173</v>
      </c>
      <c r="F11" s="12">
        <v>79.7</v>
      </c>
      <c r="G11" s="13">
        <f t="shared" si="0"/>
        <v>23.91</v>
      </c>
      <c r="H11" s="13">
        <v>81.17</v>
      </c>
      <c r="I11" s="13">
        <f t="shared" si="1"/>
        <v>56.818999999999996</v>
      </c>
      <c r="J11" s="13">
        <f t="shared" si="2"/>
        <v>80.729</v>
      </c>
      <c r="K11" s="17">
        <v>9</v>
      </c>
      <c r="L11" s="18" t="s">
        <v>74</v>
      </c>
      <c r="M11" s="17"/>
    </row>
    <row r="12" spans="1:13" s="1" customFormat="1" ht="25.5" customHeight="1">
      <c r="A12" s="8">
        <v>29</v>
      </c>
      <c r="B12" s="8" t="s">
        <v>194</v>
      </c>
      <c r="C12" s="9" t="s">
        <v>195</v>
      </c>
      <c r="D12" s="10" t="s">
        <v>16</v>
      </c>
      <c r="E12" s="11" t="s">
        <v>173</v>
      </c>
      <c r="F12" s="12">
        <v>81.65</v>
      </c>
      <c r="G12" s="13">
        <f t="shared" si="0"/>
        <v>24.495</v>
      </c>
      <c r="H12" s="13">
        <v>80.33</v>
      </c>
      <c r="I12" s="13">
        <f t="shared" si="1"/>
        <v>56.230999999999995</v>
      </c>
      <c r="J12" s="13">
        <f t="shared" si="2"/>
        <v>80.726</v>
      </c>
      <c r="K12" s="17">
        <v>9</v>
      </c>
      <c r="L12" s="18" t="s">
        <v>59</v>
      </c>
      <c r="M12" s="17"/>
    </row>
    <row r="13" spans="1:13" s="1" customFormat="1" ht="25.5" customHeight="1">
      <c r="A13" s="8">
        <v>2</v>
      </c>
      <c r="B13" s="8" t="s">
        <v>196</v>
      </c>
      <c r="C13" s="9" t="s">
        <v>197</v>
      </c>
      <c r="D13" s="10" t="s">
        <v>16</v>
      </c>
      <c r="E13" s="11" t="s">
        <v>173</v>
      </c>
      <c r="F13" s="12">
        <v>81.85</v>
      </c>
      <c r="G13" s="13">
        <f t="shared" si="0"/>
        <v>24.554999999999996</v>
      </c>
      <c r="H13" s="13">
        <v>80.17</v>
      </c>
      <c r="I13" s="13">
        <f t="shared" si="1"/>
        <v>56.119</v>
      </c>
      <c r="J13" s="13">
        <f t="shared" si="2"/>
        <v>80.67399999999999</v>
      </c>
      <c r="K13" s="17">
        <v>11</v>
      </c>
      <c r="L13" s="18" t="s">
        <v>198</v>
      </c>
      <c r="M13" s="17"/>
    </row>
    <row r="14" spans="1:13" s="1" customFormat="1" ht="25.5" customHeight="1">
      <c r="A14" s="8">
        <v>13</v>
      </c>
      <c r="B14" s="8" t="s">
        <v>199</v>
      </c>
      <c r="C14" s="9" t="s">
        <v>200</v>
      </c>
      <c r="D14" s="10" t="s">
        <v>16</v>
      </c>
      <c r="E14" s="11" t="s">
        <v>173</v>
      </c>
      <c r="F14" s="12">
        <v>80.25</v>
      </c>
      <c r="G14" s="13">
        <f t="shared" si="0"/>
        <v>24.075</v>
      </c>
      <c r="H14" s="13">
        <v>80.83</v>
      </c>
      <c r="I14" s="13">
        <f t="shared" si="1"/>
        <v>56.580999999999996</v>
      </c>
      <c r="J14" s="13">
        <f t="shared" si="2"/>
        <v>80.65599999999999</v>
      </c>
      <c r="K14" s="17">
        <v>12</v>
      </c>
      <c r="L14" s="18" t="s">
        <v>68</v>
      </c>
      <c r="M14" s="17"/>
    </row>
    <row r="15" spans="1:13" s="1" customFormat="1" ht="25.5" customHeight="1">
      <c r="A15" s="8">
        <v>8</v>
      </c>
      <c r="B15" s="8" t="s">
        <v>201</v>
      </c>
      <c r="C15" s="9" t="s">
        <v>202</v>
      </c>
      <c r="D15" s="10" t="s">
        <v>16</v>
      </c>
      <c r="E15" s="11" t="s">
        <v>173</v>
      </c>
      <c r="F15" s="12">
        <v>81.7</v>
      </c>
      <c r="G15" s="13">
        <f t="shared" si="0"/>
        <v>24.51</v>
      </c>
      <c r="H15" s="13">
        <v>80.17</v>
      </c>
      <c r="I15" s="13">
        <f t="shared" si="1"/>
        <v>56.119</v>
      </c>
      <c r="J15" s="13">
        <f t="shared" si="2"/>
        <v>80.629</v>
      </c>
      <c r="K15" s="17">
        <v>13</v>
      </c>
      <c r="L15" s="18" t="s">
        <v>62</v>
      </c>
      <c r="M15" s="17"/>
    </row>
    <row r="16" spans="1:13" s="1" customFormat="1" ht="25.5" customHeight="1">
      <c r="A16" s="8">
        <v>10</v>
      </c>
      <c r="B16" s="8" t="s">
        <v>203</v>
      </c>
      <c r="C16" s="9" t="s">
        <v>204</v>
      </c>
      <c r="D16" s="10" t="s">
        <v>16</v>
      </c>
      <c r="E16" s="11" t="s">
        <v>173</v>
      </c>
      <c r="F16" s="12">
        <v>80.6</v>
      </c>
      <c r="G16" s="13">
        <f t="shared" si="0"/>
        <v>24.179999999999996</v>
      </c>
      <c r="H16" s="13">
        <v>80.5</v>
      </c>
      <c r="I16" s="13">
        <f t="shared" si="1"/>
        <v>56.349999999999994</v>
      </c>
      <c r="J16" s="13">
        <f t="shared" si="2"/>
        <v>80.52999999999999</v>
      </c>
      <c r="K16" s="17">
        <v>14</v>
      </c>
      <c r="L16" s="18" t="s">
        <v>205</v>
      </c>
      <c r="M16" s="17"/>
    </row>
    <row r="17" spans="1:13" s="1" customFormat="1" ht="25.5" customHeight="1">
      <c r="A17" s="8">
        <v>14</v>
      </c>
      <c r="B17" s="8" t="s">
        <v>206</v>
      </c>
      <c r="C17" s="9" t="s">
        <v>207</v>
      </c>
      <c r="D17" s="10" t="s">
        <v>16</v>
      </c>
      <c r="E17" s="11" t="s">
        <v>173</v>
      </c>
      <c r="F17" s="12">
        <v>79.6</v>
      </c>
      <c r="G17" s="13">
        <f t="shared" si="0"/>
        <v>23.88</v>
      </c>
      <c r="H17" s="13">
        <v>80.5</v>
      </c>
      <c r="I17" s="13">
        <f t="shared" si="1"/>
        <v>56.349999999999994</v>
      </c>
      <c r="J17" s="13">
        <f t="shared" si="2"/>
        <v>80.22999999999999</v>
      </c>
      <c r="K17" s="17">
        <v>15</v>
      </c>
      <c r="L17" s="18" t="s">
        <v>34</v>
      </c>
      <c r="M17" s="17"/>
    </row>
    <row r="18" spans="1:13" s="1" customFormat="1" ht="25.5" customHeight="1">
      <c r="A18" s="8">
        <v>20</v>
      </c>
      <c r="B18" s="8" t="s">
        <v>208</v>
      </c>
      <c r="C18" s="9" t="s">
        <v>209</v>
      </c>
      <c r="D18" s="10" t="s">
        <v>16</v>
      </c>
      <c r="E18" s="11" t="s">
        <v>173</v>
      </c>
      <c r="F18" s="12">
        <v>82.5</v>
      </c>
      <c r="G18" s="13">
        <f t="shared" si="0"/>
        <v>24.75</v>
      </c>
      <c r="H18" s="13">
        <v>78.83</v>
      </c>
      <c r="I18" s="13">
        <f t="shared" si="1"/>
        <v>55.181</v>
      </c>
      <c r="J18" s="13">
        <f t="shared" si="2"/>
        <v>79.931</v>
      </c>
      <c r="K18" s="17">
        <v>16</v>
      </c>
      <c r="L18" s="18" t="s">
        <v>56</v>
      </c>
      <c r="M18" s="17"/>
    </row>
    <row r="19" spans="1:13" s="1" customFormat="1" ht="25.5" customHeight="1">
      <c r="A19" s="8">
        <v>3</v>
      </c>
      <c r="B19" s="8" t="s">
        <v>210</v>
      </c>
      <c r="C19" s="9" t="s">
        <v>211</v>
      </c>
      <c r="D19" s="10" t="s">
        <v>16</v>
      </c>
      <c r="E19" s="11" t="s">
        <v>173</v>
      </c>
      <c r="F19" s="12">
        <v>82.4</v>
      </c>
      <c r="G19" s="13">
        <f t="shared" si="0"/>
        <v>24.720000000000002</v>
      </c>
      <c r="H19" s="13">
        <v>78.67</v>
      </c>
      <c r="I19" s="13">
        <f t="shared" si="1"/>
        <v>55.068999999999996</v>
      </c>
      <c r="J19" s="13">
        <f t="shared" si="2"/>
        <v>79.789</v>
      </c>
      <c r="K19" s="17">
        <v>17</v>
      </c>
      <c r="L19" s="18" t="s">
        <v>212</v>
      </c>
      <c r="M19" s="17"/>
    </row>
    <row r="20" spans="1:13" s="1" customFormat="1" ht="25.5" customHeight="1">
      <c r="A20" s="8">
        <v>16</v>
      </c>
      <c r="B20" s="8" t="s">
        <v>213</v>
      </c>
      <c r="C20" s="9" t="s">
        <v>214</v>
      </c>
      <c r="D20" s="10" t="s">
        <v>16</v>
      </c>
      <c r="E20" s="11" t="s">
        <v>173</v>
      </c>
      <c r="F20" s="12">
        <v>79.75</v>
      </c>
      <c r="G20" s="13">
        <f t="shared" si="0"/>
        <v>23.925</v>
      </c>
      <c r="H20" s="13">
        <v>79.67</v>
      </c>
      <c r="I20" s="13">
        <f t="shared" si="1"/>
        <v>55.769</v>
      </c>
      <c r="J20" s="13">
        <f t="shared" si="2"/>
        <v>79.694</v>
      </c>
      <c r="K20" s="17">
        <v>18</v>
      </c>
      <c r="L20" s="18" t="s">
        <v>71</v>
      </c>
      <c r="M20" s="17"/>
    </row>
    <row r="21" spans="1:13" s="1" customFormat="1" ht="25.5" customHeight="1">
      <c r="A21" s="8">
        <v>1</v>
      </c>
      <c r="B21" s="8" t="s">
        <v>215</v>
      </c>
      <c r="C21" s="9" t="s">
        <v>216</v>
      </c>
      <c r="D21" s="10" t="s">
        <v>16</v>
      </c>
      <c r="E21" s="11" t="s">
        <v>173</v>
      </c>
      <c r="F21" s="12">
        <v>81.35</v>
      </c>
      <c r="G21" s="13">
        <f t="shared" si="0"/>
        <v>24.404999999999998</v>
      </c>
      <c r="H21" s="13">
        <v>78.83</v>
      </c>
      <c r="I21" s="13">
        <f t="shared" si="1"/>
        <v>55.181</v>
      </c>
      <c r="J21" s="13">
        <f t="shared" si="2"/>
        <v>79.586</v>
      </c>
      <c r="K21" s="17">
        <v>19</v>
      </c>
      <c r="L21" s="18" t="s">
        <v>28</v>
      </c>
      <c r="M21" s="17"/>
    </row>
    <row r="22" spans="1:13" s="1" customFormat="1" ht="25.5" customHeight="1">
      <c r="A22" s="8">
        <v>24</v>
      </c>
      <c r="B22" s="8" t="s">
        <v>217</v>
      </c>
      <c r="C22" s="9" t="s">
        <v>218</v>
      </c>
      <c r="D22" s="10" t="s">
        <v>16</v>
      </c>
      <c r="E22" s="11" t="s">
        <v>173</v>
      </c>
      <c r="F22" s="12">
        <v>81.9</v>
      </c>
      <c r="G22" s="13">
        <f t="shared" si="0"/>
        <v>24.57</v>
      </c>
      <c r="H22" s="13">
        <v>78.5</v>
      </c>
      <c r="I22" s="13">
        <f t="shared" si="1"/>
        <v>54.949999999999996</v>
      </c>
      <c r="J22" s="13">
        <f t="shared" si="2"/>
        <v>79.52</v>
      </c>
      <c r="K22" s="17">
        <v>20</v>
      </c>
      <c r="L22" s="18" t="s">
        <v>47</v>
      </c>
      <c r="M22" s="17"/>
    </row>
    <row r="23" spans="1:13" s="1" customFormat="1" ht="25.5" customHeight="1">
      <c r="A23" s="8">
        <v>19</v>
      </c>
      <c r="B23" s="8" t="s">
        <v>219</v>
      </c>
      <c r="C23" s="9" t="s">
        <v>220</v>
      </c>
      <c r="D23" s="10" t="s">
        <v>16</v>
      </c>
      <c r="E23" s="11" t="s">
        <v>173</v>
      </c>
      <c r="F23" s="12">
        <v>79.75</v>
      </c>
      <c r="G23" s="13">
        <f t="shared" si="0"/>
        <v>23.925</v>
      </c>
      <c r="H23" s="13">
        <v>79.33</v>
      </c>
      <c r="I23" s="13">
        <f t="shared" si="1"/>
        <v>55.531</v>
      </c>
      <c r="J23" s="13">
        <f t="shared" si="2"/>
        <v>79.456</v>
      </c>
      <c r="K23" s="17">
        <v>21</v>
      </c>
      <c r="L23" s="18" t="s">
        <v>77</v>
      </c>
      <c r="M23" s="17"/>
    </row>
    <row r="24" spans="1:13" s="1" customFormat="1" ht="25.5" customHeight="1">
      <c r="A24" s="8">
        <v>11</v>
      </c>
      <c r="B24" s="8" t="s">
        <v>221</v>
      </c>
      <c r="C24" s="9" t="s">
        <v>222</v>
      </c>
      <c r="D24" s="10" t="s">
        <v>16</v>
      </c>
      <c r="E24" s="11" t="s">
        <v>173</v>
      </c>
      <c r="F24" s="12">
        <v>78.85</v>
      </c>
      <c r="G24" s="13">
        <f t="shared" si="0"/>
        <v>23.654999999999998</v>
      </c>
      <c r="H24" s="13">
        <v>78</v>
      </c>
      <c r="I24" s="13">
        <f t="shared" si="1"/>
        <v>54.599999999999994</v>
      </c>
      <c r="J24" s="13">
        <f t="shared" si="2"/>
        <v>78.255</v>
      </c>
      <c r="K24" s="17">
        <v>22</v>
      </c>
      <c r="L24" s="18" t="s">
        <v>40</v>
      </c>
      <c r="M24" s="17"/>
    </row>
    <row r="25" spans="1:13" s="1" customFormat="1" ht="25.5" customHeight="1">
      <c r="A25" s="8">
        <v>4</v>
      </c>
      <c r="B25" s="8" t="s">
        <v>223</v>
      </c>
      <c r="C25" s="9" t="s">
        <v>224</v>
      </c>
      <c r="D25" s="10" t="s">
        <v>16</v>
      </c>
      <c r="E25" s="11" t="s">
        <v>173</v>
      </c>
      <c r="F25" s="12"/>
      <c r="G25" s="13">
        <f t="shared" si="0"/>
        <v>0</v>
      </c>
      <c r="H25" s="13"/>
      <c r="I25" s="13">
        <f t="shared" si="1"/>
        <v>0</v>
      </c>
      <c r="J25" s="13">
        <f t="shared" si="2"/>
        <v>0</v>
      </c>
      <c r="K25" s="17"/>
      <c r="L25" s="18" t="s">
        <v>83</v>
      </c>
      <c r="M25" s="17"/>
    </row>
    <row r="26" spans="1:13" s="1" customFormat="1" ht="25.5" customHeight="1">
      <c r="A26" s="8">
        <v>7</v>
      </c>
      <c r="B26" s="8" t="s">
        <v>225</v>
      </c>
      <c r="C26" s="9" t="s">
        <v>226</v>
      </c>
      <c r="D26" s="10" t="s">
        <v>16</v>
      </c>
      <c r="E26" s="11" t="s">
        <v>173</v>
      </c>
      <c r="F26" s="12"/>
      <c r="G26" s="13">
        <f t="shared" si="0"/>
        <v>0</v>
      </c>
      <c r="H26" s="13"/>
      <c r="I26" s="13">
        <f t="shared" si="1"/>
        <v>0</v>
      </c>
      <c r="J26" s="13">
        <f t="shared" si="2"/>
        <v>0</v>
      </c>
      <c r="K26" s="17"/>
      <c r="L26" s="18" t="s">
        <v>83</v>
      </c>
      <c r="M26" s="17"/>
    </row>
    <row r="27" spans="1:13" s="1" customFormat="1" ht="25.5" customHeight="1">
      <c r="A27" s="8">
        <v>9</v>
      </c>
      <c r="B27" s="8" t="s">
        <v>227</v>
      </c>
      <c r="C27" s="9" t="s">
        <v>228</v>
      </c>
      <c r="D27" s="10" t="s">
        <v>16</v>
      </c>
      <c r="E27" s="11" t="s">
        <v>173</v>
      </c>
      <c r="F27" s="12"/>
      <c r="G27" s="13">
        <f t="shared" si="0"/>
        <v>0</v>
      </c>
      <c r="H27" s="13"/>
      <c r="I27" s="13">
        <f t="shared" si="1"/>
        <v>0</v>
      </c>
      <c r="J27" s="13">
        <f t="shared" si="2"/>
        <v>0</v>
      </c>
      <c r="K27" s="17"/>
      <c r="L27" s="18" t="s">
        <v>83</v>
      </c>
      <c r="M27" s="17"/>
    </row>
    <row r="28" spans="1:13" s="1" customFormat="1" ht="25.5" customHeight="1">
      <c r="A28" s="8">
        <v>17</v>
      </c>
      <c r="B28" s="8" t="s">
        <v>229</v>
      </c>
      <c r="C28" s="9" t="s">
        <v>230</v>
      </c>
      <c r="D28" s="10" t="s">
        <v>16</v>
      </c>
      <c r="E28" s="11" t="s">
        <v>173</v>
      </c>
      <c r="F28" s="12"/>
      <c r="G28" s="13">
        <f t="shared" si="0"/>
        <v>0</v>
      </c>
      <c r="H28" s="13"/>
      <c r="I28" s="13">
        <f t="shared" si="1"/>
        <v>0</v>
      </c>
      <c r="J28" s="13">
        <f t="shared" si="2"/>
        <v>0</v>
      </c>
      <c r="K28" s="17"/>
      <c r="L28" s="18" t="s">
        <v>83</v>
      </c>
      <c r="M28" s="17"/>
    </row>
    <row r="29" spans="1:13" s="1" customFormat="1" ht="25.5" customHeight="1">
      <c r="A29" s="8">
        <v>18</v>
      </c>
      <c r="B29" s="8" t="s">
        <v>231</v>
      </c>
      <c r="C29" s="9" t="s">
        <v>232</v>
      </c>
      <c r="D29" s="10" t="s">
        <v>16</v>
      </c>
      <c r="E29" s="11" t="s">
        <v>173</v>
      </c>
      <c r="F29" s="12"/>
      <c r="G29" s="13">
        <f t="shared" si="0"/>
        <v>0</v>
      </c>
      <c r="H29" s="13"/>
      <c r="I29" s="13">
        <f t="shared" si="1"/>
        <v>0</v>
      </c>
      <c r="J29" s="13">
        <f t="shared" si="2"/>
        <v>0</v>
      </c>
      <c r="K29" s="17"/>
      <c r="L29" s="18" t="s">
        <v>83</v>
      </c>
      <c r="M29" s="17"/>
    </row>
    <row r="30" spans="1:13" s="1" customFormat="1" ht="25.5" customHeight="1">
      <c r="A30" s="8">
        <v>21</v>
      </c>
      <c r="B30" s="8" t="s">
        <v>233</v>
      </c>
      <c r="C30" s="9" t="s">
        <v>234</v>
      </c>
      <c r="D30" s="10" t="s">
        <v>16</v>
      </c>
      <c r="E30" s="11" t="s">
        <v>173</v>
      </c>
      <c r="F30" s="12"/>
      <c r="G30" s="13">
        <f t="shared" si="0"/>
        <v>0</v>
      </c>
      <c r="H30" s="13"/>
      <c r="I30" s="13">
        <f t="shared" si="1"/>
        <v>0</v>
      </c>
      <c r="J30" s="13">
        <f t="shared" si="2"/>
        <v>0</v>
      </c>
      <c r="K30" s="17"/>
      <c r="L30" s="18" t="s">
        <v>83</v>
      </c>
      <c r="M30" s="17"/>
    </row>
    <row r="31" spans="1:13" s="1" customFormat="1" ht="25.5" customHeight="1">
      <c r="A31" s="8">
        <v>28</v>
      </c>
      <c r="B31" s="8" t="s">
        <v>235</v>
      </c>
      <c r="C31" s="9" t="s">
        <v>236</v>
      </c>
      <c r="D31" s="10" t="s">
        <v>16</v>
      </c>
      <c r="E31" s="11" t="s">
        <v>173</v>
      </c>
      <c r="F31" s="12"/>
      <c r="G31" s="13">
        <f t="shared" si="0"/>
        <v>0</v>
      </c>
      <c r="H31" s="13"/>
      <c r="I31" s="13">
        <f t="shared" si="1"/>
        <v>0</v>
      </c>
      <c r="J31" s="13">
        <f t="shared" si="2"/>
        <v>0</v>
      </c>
      <c r="K31" s="17"/>
      <c r="L31" s="18" t="s">
        <v>83</v>
      </c>
      <c r="M31" s="17"/>
    </row>
  </sheetData>
  <sheetProtection/>
  <autoFilter ref="A2:M31">
    <sortState ref="A3:M31">
      <sortCondition descending="1" sortBy="value" ref="J3:J31"/>
    </sortState>
  </autoFilter>
  <mergeCells count="1">
    <mergeCell ref="A1:M1"/>
  </mergeCells>
  <printOptions/>
  <pageMargins left="0.9444444444444444" right="0.7006944444444444" top="0.5118055555555555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2021-10-27T10:19:00Z</dcterms:created>
  <dcterms:modified xsi:type="dcterms:W3CDTF">2023-02-04T07:29:00Z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E6E838648ED74F3EA49D89733EA914AD</vt:lpwstr>
  </property>
</Properties>
</file>