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274" windowHeight="10097"/>
  </bookViews>
  <sheets>
    <sheet name="非音体美学科" sheetId="6" r:id="rId1"/>
    <sheet name="音体美" sheetId="7" r:id="rId2"/>
  </sheets>
  <definedNames>
    <definedName name="_xlnm.Print_Titles" localSheetId="0">非音体美学科!$1:$2</definedName>
  </definedNames>
  <calcPr calcId="144525"/>
</workbook>
</file>

<file path=xl/sharedStrings.xml><?xml version="1.0" encoding="utf-8"?>
<sst xmlns="http://schemas.openxmlformats.org/spreadsheetml/2006/main" count="185" uniqueCount="84">
  <si>
    <t>万安县2023年中小学教师招聘成绩统计表</t>
  </si>
  <si>
    <t>序
号</t>
  </si>
  <si>
    <t>岗位名称</t>
  </si>
  <si>
    <t>面试
准考证号</t>
  </si>
  <si>
    <t>笔试成绩</t>
  </si>
  <si>
    <t>面试成绩</t>
  </si>
  <si>
    <t>总成绩</t>
  </si>
  <si>
    <t>是否入
闱体检</t>
  </si>
  <si>
    <t>高中语文-不限</t>
  </si>
  <si>
    <t>159.5</t>
  </si>
  <si>
    <t>入闱体检</t>
  </si>
  <si>
    <t>155.5</t>
  </si>
  <si>
    <t>152.0</t>
  </si>
  <si>
    <t>148.0</t>
  </si>
  <si>
    <t>140.0</t>
  </si>
  <si>
    <t>高中语文-限应届</t>
  </si>
  <si>
    <t>158.0</t>
  </si>
  <si>
    <t>142.5</t>
  </si>
  <si>
    <t>140.5</t>
  </si>
  <si>
    <t>133.0</t>
  </si>
  <si>
    <t>132.0</t>
  </si>
  <si>
    <t>128.0</t>
  </si>
  <si>
    <t>高中数学-不限</t>
  </si>
  <si>
    <t>156.0</t>
  </si>
  <si>
    <t>146.5</t>
  </si>
  <si>
    <t>124.5</t>
  </si>
  <si>
    <t>114.0</t>
  </si>
  <si>
    <t>高中数学-限应届</t>
  </si>
  <si>
    <t>168.5</t>
  </si>
  <si>
    <t>166.0</t>
  </si>
  <si>
    <t>128.5</t>
  </si>
  <si>
    <t>106.0</t>
  </si>
  <si>
    <t>高中物理-不限</t>
  </si>
  <si>
    <t>176.0</t>
  </si>
  <si>
    <t>158.5</t>
  </si>
  <si>
    <t>110.0</t>
  </si>
  <si>
    <t>95.0</t>
  </si>
  <si>
    <t>高中物理-限应届</t>
  </si>
  <si>
    <t>101.0</t>
  </si>
  <si>
    <t>高中生物-不限</t>
  </si>
  <si>
    <t>149.5</t>
  </si>
  <si>
    <t>149.0</t>
  </si>
  <si>
    <t>134.5</t>
  </si>
  <si>
    <t>123.0</t>
  </si>
  <si>
    <t>116.5</t>
  </si>
  <si>
    <t>112.5</t>
  </si>
  <si>
    <t>112.0</t>
  </si>
  <si>
    <t>高中生物-限应届</t>
  </si>
  <si>
    <t>168.0</t>
  </si>
  <si>
    <t>161.0</t>
  </si>
  <si>
    <t>155.0</t>
  </si>
  <si>
    <t>141.5</t>
  </si>
  <si>
    <t>135.5</t>
  </si>
  <si>
    <t>127.0</t>
  </si>
  <si>
    <t>119.0</t>
  </si>
  <si>
    <t>高中思政-不限</t>
  </si>
  <si>
    <t>179.0</t>
  </si>
  <si>
    <t>170.0</t>
  </si>
  <si>
    <t>165.5</t>
  </si>
  <si>
    <t>165.0</t>
  </si>
  <si>
    <t>高中地理-不限</t>
  </si>
  <si>
    <t>167.5</t>
  </si>
  <si>
    <t>153.0</t>
  </si>
  <si>
    <t>151.0</t>
  </si>
  <si>
    <t>139.0</t>
  </si>
  <si>
    <t>高中地理-限应届</t>
  </si>
  <si>
    <t>157.5</t>
  </si>
  <si>
    <t>131.5</t>
  </si>
  <si>
    <t>高中信息技术-不限</t>
  </si>
  <si>
    <t>142.0</t>
  </si>
  <si>
    <t>127.5</t>
  </si>
  <si>
    <t>笔试
成绩</t>
  </si>
  <si>
    <t>试讲分</t>
  </si>
  <si>
    <t>技能分</t>
  </si>
  <si>
    <t>合计</t>
  </si>
  <si>
    <t>高中音乐-不限</t>
  </si>
  <si>
    <t>150.5</t>
  </si>
  <si>
    <t>高中体育-不限</t>
  </si>
  <si>
    <t>高中体育-限应届</t>
  </si>
  <si>
    <t>136.0</t>
  </si>
  <si>
    <t>117.0</t>
  </si>
  <si>
    <t>高中美术-不限</t>
  </si>
  <si>
    <t>175.5</t>
  </si>
  <si>
    <t>172.5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</si>
</sst>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_ "/>
  </numFmts>
  <fonts count="29">
    <font>
      <sz val="11"/>
      <color indexed="8"/>
      <name val="宋体"/>
      <charset val="134"/>
      <scheme val="minor"/>
    </font>
    <font>
      <b/>
      <sz val="18"/>
      <name val="宋体"/>
      <charset val="134"/>
    </font>
    <font>
      <b/>
      <sz val="11"/>
      <name val="宋体"/>
      <charset val="134"/>
    </font>
    <font>
      <b/>
      <sz val="11"/>
      <name val="Arial"/>
      <charset val="134"/>
    </font>
    <font>
      <sz val="11"/>
      <name val="宋体"/>
      <charset val="134"/>
      <scheme val="minor"/>
    </font>
    <font>
      <sz val="11"/>
      <name val="宋体"/>
      <charset val="134"/>
    </font>
    <font>
      <b/>
      <sz val="18"/>
      <color indexed="8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00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6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7" borderId="7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10" applyNumberFormat="0" applyAlignment="0" applyProtection="0">
      <alignment vertical="center"/>
    </xf>
    <xf numFmtId="0" fontId="22" fillId="11" borderId="6" applyNumberFormat="0" applyAlignment="0" applyProtection="0">
      <alignment vertical="center"/>
    </xf>
    <xf numFmtId="0" fontId="23" fillId="12" borderId="11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8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3" fillId="0" borderId="4" xfId="0" applyFont="1" applyBorder="1" applyAlignment="1"/>
    <xf numFmtId="0" fontId="2" fillId="0" borderId="4" xfId="0" applyFont="1" applyBorder="1" applyAlignment="1">
      <alignment horizontal="center" vertical="center"/>
    </xf>
    <xf numFmtId="0" fontId="3" fillId="0" borderId="3" xfId="0" applyFont="1" applyBorder="1" applyAlignment="1"/>
    <xf numFmtId="49" fontId="2" fillId="0" borderId="3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176" fontId="4" fillId="0" borderId="4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0" fontId="0" fillId="0" borderId="3" xfId="0" applyBorder="1">
      <alignment vertical="center"/>
    </xf>
    <xf numFmtId="177" fontId="0" fillId="0" borderId="3" xfId="0" applyNumberForma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2"/>
  <sheetViews>
    <sheetView tabSelected="1" workbookViewId="0">
      <pane ySplit="2" topLeftCell="A3" activePane="bottomLeft" state="frozen"/>
      <selection/>
      <selection pane="bottomLeft" activeCell="M11" sqref="M11"/>
    </sheetView>
  </sheetViews>
  <sheetFormatPr defaultColWidth="9" defaultRowHeight="14.1" outlineLevelCol="6"/>
  <cols>
    <col min="1" max="1" width="5.74774774774775" customWidth="1"/>
    <col min="2" max="2" width="19.1261261261261" customWidth="1"/>
    <col min="3" max="3" width="11.2522522522523" customWidth="1"/>
    <col min="4" max="6" width="10.3783783783784" customWidth="1"/>
    <col min="7" max="7" width="11.6216216216216" customWidth="1"/>
  </cols>
  <sheetData>
    <row r="1" ht="39.95" customHeight="1" spans="1:7">
      <c r="A1" s="14" t="s">
        <v>0</v>
      </c>
      <c r="B1" s="14"/>
      <c r="C1" s="14"/>
      <c r="D1" s="14"/>
      <c r="E1" s="14"/>
      <c r="F1" s="14"/>
      <c r="G1" s="14"/>
    </row>
    <row r="2" ht="35.25" customHeight="1" spans="1:7">
      <c r="A2" s="15" t="s">
        <v>1</v>
      </c>
      <c r="B2" s="15" t="s">
        <v>2</v>
      </c>
      <c r="C2" s="16" t="s">
        <v>3</v>
      </c>
      <c r="D2" s="17" t="s">
        <v>4</v>
      </c>
      <c r="E2" s="15" t="s">
        <v>5</v>
      </c>
      <c r="F2" s="15" t="s">
        <v>6</v>
      </c>
      <c r="G2" s="16" t="s">
        <v>7</v>
      </c>
    </row>
    <row r="3" ht="23.1" customHeight="1" spans="1:7">
      <c r="A3" s="9">
        <v>1</v>
      </c>
      <c r="B3" s="9" t="s">
        <v>8</v>
      </c>
      <c r="C3" s="9">
        <v>20230101</v>
      </c>
      <c r="D3" s="9" t="s">
        <v>9</v>
      </c>
      <c r="E3" s="18">
        <v>86.86</v>
      </c>
      <c r="F3" s="18">
        <f>D3/2.5*0.5+E3*0.5</f>
        <v>75.33</v>
      </c>
      <c r="G3" s="9" t="s">
        <v>10</v>
      </c>
    </row>
    <row r="4" ht="23.1" customHeight="1" spans="1:7">
      <c r="A4" s="9">
        <v>2</v>
      </c>
      <c r="B4" s="9" t="s">
        <v>8</v>
      </c>
      <c r="C4" s="9">
        <v>20230102</v>
      </c>
      <c r="D4" s="9" t="s">
        <v>11</v>
      </c>
      <c r="E4" s="18">
        <v>86.2</v>
      </c>
      <c r="F4" s="18">
        <f t="shared" ref="F4:F14" si="0">D4/2.5*0.5+E4*0.5</f>
        <v>74.2</v>
      </c>
      <c r="G4" s="9" t="s">
        <v>10</v>
      </c>
    </row>
    <row r="5" ht="23.1" customHeight="1" spans="1:7">
      <c r="A5" s="9">
        <v>3</v>
      </c>
      <c r="B5" s="9" t="s">
        <v>8</v>
      </c>
      <c r="C5" s="9">
        <v>20230103</v>
      </c>
      <c r="D5" s="9" t="s">
        <v>12</v>
      </c>
      <c r="E5" s="18">
        <v>82.72</v>
      </c>
      <c r="F5" s="18">
        <f t="shared" si="0"/>
        <v>71.76</v>
      </c>
      <c r="G5" s="19"/>
    </row>
    <row r="6" ht="23.1" customHeight="1" spans="1:7">
      <c r="A6" s="9">
        <v>4</v>
      </c>
      <c r="B6" s="9" t="s">
        <v>8</v>
      </c>
      <c r="C6" s="9">
        <v>20230104</v>
      </c>
      <c r="D6" s="9" t="s">
        <v>13</v>
      </c>
      <c r="E6" s="18">
        <v>80.2</v>
      </c>
      <c r="F6" s="18">
        <f t="shared" si="0"/>
        <v>69.7</v>
      </c>
      <c r="G6" s="19"/>
    </row>
    <row r="7" ht="23.1" customHeight="1" spans="1:7">
      <c r="A7" s="9">
        <v>5</v>
      </c>
      <c r="B7" s="9" t="s">
        <v>8</v>
      </c>
      <c r="C7" s="9">
        <v>20230106</v>
      </c>
      <c r="D7" s="9" t="s">
        <v>14</v>
      </c>
      <c r="E7" s="18">
        <v>80.68</v>
      </c>
      <c r="F7" s="18">
        <f t="shared" si="0"/>
        <v>68.34</v>
      </c>
      <c r="G7" s="19"/>
    </row>
    <row r="8" ht="23.1" customHeight="1" spans="1:7">
      <c r="A8" s="9">
        <v>6</v>
      </c>
      <c r="B8" s="9" t="s">
        <v>8</v>
      </c>
      <c r="C8" s="9">
        <v>20230107</v>
      </c>
      <c r="D8" s="9" t="s">
        <v>14</v>
      </c>
      <c r="E8" s="18">
        <v>79.68</v>
      </c>
      <c r="F8" s="18">
        <f t="shared" si="0"/>
        <v>67.84</v>
      </c>
      <c r="G8" s="19"/>
    </row>
    <row r="9" ht="23.1" customHeight="1" spans="1:7">
      <c r="A9" s="9">
        <v>7</v>
      </c>
      <c r="B9" s="9" t="s">
        <v>15</v>
      </c>
      <c r="C9" s="9">
        <v>20230108</v>
      </c>
      <c r="D9" s="9" t="s">
        <v>16</v>
      </c>
      <c r="E9" s="18">
        <v>81.5</v>
      </c>
      <c r="F9" s="18">
        <f t="shared" si="0"/>
        <v>72.35</v>
      </c>
      <c r="G9" s="9" t="s">
        <v>10</v>
      </c>
    </row>
    <row r="10" ht="23.1" customHeight="1" spans="1:7">
      <c r="A10" s="9">
        <v>8</v>
      </c>
      <c r="B10" s="9" t="s">
        <v>15</v>
      </c>
      <c r="C10" s="9">
        <v>20230109</v>
      </c>
      <c r="D10" s="9" t="s">
        <v>17</v>
      </c>
      <c r="E10" s="18">
        <v>77.34</v>
      </c>
      <c r="F10" s="18">
        <f t="shared" si="0"/>
        <v>67.17</v>
      </c>
      <c r="G10" s="19"/>
    </row>
    <row r="11" ht="23.1" customHeight="1" spans="1:7">
      <c r="A11" s="9">
        <v>9</v>
      </c>
      <c r="B11" s="9" t="s">
        <v>15</v>
      </c>
      <c r="C11" s="9">
        <v>20230110</v>
      </c>
      <c r="D11" s="9" t="s">
        <v>18</v>
      </c>
      <c r="E11" s="18">
        <v>80.54</v>
      </c>
      <c r="F11" s="18">
        <f t="shared" si="0"/>
        <v>68.37</v>
      </c>
      <c r="G11" s="19"/>
    </row>
    <row r="12" ht="23.1" customHeight="1" spans="1:7">
      <c r="A12" s="9">
        <v>10</v>
      </c>
      <c r="B12" s="9" t="s">
        <v>15</v>
      </c>
      <c r="C12" s="9">
        <v>20230111</v>
      </c>
      <c r="D12" s="9" t="s">
        <v>19</v>
      </c>
      <c r="E12" s="18">
        <v>84.46</v>
      </c>
      <c r="F12" s="18">
        <f t="shared" si="0"/>
        <v>68.83</v>
      </c>
      <c r="G12" s="19"/>
    </row>
    <row r="13" ht="23.1" customHeight="1" spans="1:7">
      <c r="A13" s="9">
        <v>11</v>
      </c>
      <c r="B13" s="9" t="s">
        <v>15</v>
      </c>
      <c r="C13" s="9">
        <v>20230112</v>
      </c>
      <c r="D13" s="9" t="s">
        <v>20</v>
      </c>
      <c r="E13" s="18">
        <v>88.72</v>
      </c>
      <c r="F13" s="18">
        <f t="shared" si="0"/>
        <v>70.76</v>
      </c>
      <c r="G13" s="9" t="s">
        <v>10</v>
      </c>
    </row>
    <row r="14" ht="23.1" customHeight="1" spans="1:7">
      <c r="A14" s="9">
        <v>12</v>
      </c>
      <c r="B14" s="9" t="s">
        <v>15</v>
      </c>
      <c r="C14" s="9">
        <v>20230113</v>
      </c>
      <c r="D14" s="9" t="s">
        <v>21</v>
      </c>
      <c r="E14" s="18">
        <v>75.64</v>
      </c>
      <c r="F14" s="18">
        <f t="shared" si="0"/>
        <v>63.42</v>
      </c>
      <c r="G14" s="19"/>
    </row>
    <row r="15" ht="23.1" customHeight="1" spans="1:7">
      <c r="A15" s="9">
        <v>13</v>
      </c>
      <c r="B15" s="9" t="s">
        <v>22</v>
      </c>
      <c r="C15" s="9">
        <v>20230201</v>
      </c>
      <c r="D15" s="9" t="s">
        <v>23</v>
      </c>
      <c r="E15" s="18">
        <v>78.62</v>
      </c>
      <c r="F15" s="18">
        <f t="shared" ref="F15:F25" si="1">D15/2.5*0.5+E15*0.5</f>
        <v>70.51</v>
      </c>
      <c r="G15" s="9" t="s">
        <v>10</v>
      </c>
    </row>
    <row r="16" ht="23.1" customHeight="1" spans="1:7">
      <c r="A16" s="9">
        <v>14</v>
      </c>
      <c r="B16" s="9" t="s">
        <v>22</v>
      </c>
      <c r="C16" s="9">
        <v>20230202</v>
      </c>
      <c r="D16" s="9" t="s">
        <v>24</v>
      </c>
      <c r="E16" s="18">
        <v>80.4</v>
      </c>
      <c r="F16" s="18">
        <f t="shared" si="1"/>
        <v>69.5</v>
      </c>
      <c r="G16" s="9" t="s">
        <v>10</v>
      </c>
    </row>
    <row r="17" ht="23.1" customHeight="1" spans="1:7">
      <c r="A17" s="9">
        <v>15</v>
      </c>
      <c r="B17" s="9" t="s">
        <v>22</v>
      </c>
      <c r="C17" s="9">
        <v>20230203</v>
      </c>
      <c r="D17" s="20">
        <v>136</v>
      </c>
      <c r="E17" s="18">
        <v>81.3</v>
      </c>
      <c r="F17" s="18">
        <f t="shared" si="1"/>
        <v>67.85</v>
      </c>
      <c r="G17" s="19"/>
    </row>
    <row r="18" ht="23.1" customHeight="1" spans="1:7">
      <c r="A18" s="9">
        <v>16</v>
      </c>
      <c r="B18" s="9" t="s">
        <v>22</v>
      </c>
      <c r="C18" s="9">
        <v>20230204</v>
      </c>
      <c r="D18" s="9" t="s">
        <v>25</v>
      </c>
      <c r="E18" s="18">
        <v>78.16</v>
      </c>
      <c r="F18" s="18">
        <f t="shared" si="1"/>
        <v>63.98</v>
      </c>
      <c r="G18" s="19"/>
    </row>
    <row r="19" ht="23.1" customHeight="1" spans="1:7">
      <c r="A19" s="9">
        <v>17</v>
      </c>
      <c r="B19" s="9" t="s">
        <v>22</v>
      </c>
      <c r="C19" s="9">
        <v>20230205</v>
      </c>
      <c r="D19" s="9" t="s">
        <v>26</v>
      </c>
      <c r="E19" s="18">
        <v>78.32</v>
      </c>
      <c r="F19" s="18">
        <f t="shared" si="1"/>
        <v>61.96</v>
      </c>
      <c r="G19" s="19"/>
    </row>
    <row r="20" ht="23.1" customHeight="1" spans="1:7">
      <c r="A20" s="9">
        <v>18</v>
      </c>
      <c r="B20" s="9" t="s">
        <v>27</v>
      </c>
      <c r="C20" s="9">
        <v>20230207</v>
      </c>
      <c r="D20" s="9" t="s">
        <v>28</v>
      </c>
      <c r="E20" s="18">
        <v>83.16</v>
      </c>
      <c r="F20" s="18">
        <f t="shared" si="1"/>
        <v>75.28</v>
      </c>
      <c r="G20" s="9" t="s">
        <v>10</v>
      </c>
    </row>
    <row r="21" ht="23.1" customHeight="1" spans="1:7">
      <c r="A21" s="9">
        <v>19</v>
      </c>
      <c r="B21" s="9" t="s">
        <v>27</v>
      </c>
      <c r="C21" s="9">
        <v>20230208</v>
      </c>
      <c r="D21" s="9" t="s">
        <v>29</v>
      </c>
      <c r="E21" s="18">
        <v>79.86</v>
      </c>
      <c r="F21" s="18">
        <f t="shared" si="1"/>
        <v>73.13</v>
      </c>
      <c r="G21" s="9" t="s">
        <v>10</v>
      </c>
    </row>
    <row r="22" ht="23.1" customHeight="1" spans="1:7">
      <c r="A22" s="9">
        <v>20</v>
      </c>
      <c r="B22" s="9" t="s">
        <v>27</v>
      </c>
      <c r="C22" s="9">
        <v>20230209</v>
      </c>
      <c r="D22" s="20">
        <v>103</v>
      </c>
      <c r="E22" s="18">
        <v>80.96</v>
      </c>
      <c r="F22" s="18">
        <f t="shared" si="1"/>
        <v>61.08</v>
      </c>
      <c r="G22" s="19"/>
    </row>
    <row r="23" ht="23.1" customHeight="1" spans="1:7">
      <c r="A23" s="9">
        <v>21</v>
      </c>
      <c r="B23" s="9" t="s">
        <v>27</v>
      </c>
      <c r="C23" s="9">
        <v>20230210</v>
      </c>
      <c r="D23" s="9">
        <v>100.5</v>
      </c>
      <c r="E23" s="18">
        <v>80.14</v>
      </c>
      <c r="F23" s="18">
        <f t="shared" si="1"/>
        <v>60.17</v>
      </c>
      <c r="G23" s="19"/>
    </row>
    <row r="24" ht="23.1" customHeight="1" spans="1:7">
      <c r="A24" s="9">
        <v>22</v>
      </c>
      <c r="B24" s="9" t="s">
        <v>27</v>
      </c>
      <c r="C24" s="9">
        <v>20230211</v>
      </c>
      <c r="D24" s="9" t="s">
        <v>30</v>
      </c>
      <c r="E24" s="18">
        <v>80.04</v>
      </c>
      <c r="F24" s="18">
        <f t="shared" si="1"/>
        <v>65.72</v>
      </c>
      <c r="G24" s="19"/>
    </row>
    <row r="25" ht="23.1" customHeight="1" spans="1:7">
      <c r="A25" s="9">
        <v>23</v>
      </c>
      <c r="B25" s="9" t="s">
        <v>27</v>
      </c>
      <c r="C25" s="9">
        <v>20230212</v>
      </c>
      <c r="D25" s="9" t="s">
        <v>31</v>
      </c>
      <c r="E25" s="18">
        <v>77.96</v>
      </c>
      <c r="F25" s="18">
        <f t="shared" si="1"/>
        <v>60.18</v>
      </c>
      <c r="G25" s="19"/>
    </row>
    <row r="26" ht="23.1" customHeight="1" spans="1:7">
      <c r="A26" s="9">
        <v>24</v>
      </c>
      <c r="B26" s="9" t="s">
        <v>32</v>
      </c>
      <c r="C26" s="9">
        <v>20230401</v>
      </c>
      <c r="D26" s="9" t="s">
        <v>33</v>
      </c>
      <c r="E26" s="18">
        <v>81.74</v>
      </c>
      <c r="F26" s="18">
        <f t="shared" ref="F26:F30" si="2">D26/2.5*0.5+E26*0.5</f>
        <v>76.07</v>
      </c>
      <c r="G26" s="9" t="s">
        <v>10</v>
      </c>
    </row>
    <row r="27" ht="23.1" customHeight="1" spans="1:7">
      <c r="A27" s="9">
        <v>25</v>
      </c>
      <c r="B27" s="9" t="s">
        <v>32</v>
      </c>
      <c r="C27" s="9">
        <v>20230402</v>
      </c>
      <c r="D27" s="9" t="s">
        <v>34</v>
      </c>
      <c r="E27" s="18">
        <v>78.04</v>
      </c>
      <c r="F27" s="18">
        <f t="shared" si="2"/>
        <v>70.72</v>
      </c>
      <c r="G27" s="9" t="s">
        <v>10</v>
      </c>
    </row>
    <row r="28" ht="23.1" customHeight="1" spans="1:7">
      <c r="A28" s="9">
        <v>26</v>
      </c>
      <c r="B28" s="9" t="s">
        <v>32</v>
      </c>
      <c r="C28" s="9">
        <v>20230405</v>
      </c>
      <c r="D28" s="9" t="s">
        <v>35</v>
      </c>
      <c r="E28" s="18">
        <v>86.4</v>
      </c>
      <c r="F28" s="18">
        <f t="shared" si="2"/>
        <v>65.2</v>
      </c>
      <c r="G28" s="9" t="s">
        <v>10</v>
      </c>
    </row>
    <row r="29" ht="23.1" customHeight="1" spans="1:7">
      <c r="A29" s="9">
        <v>27</v>
      </c>
      <c r="B29" s="9" t="s">
        <v>32</v>
      </c>
      <c r="C29" s="9">
        <v>20230407</v>
      </c>
      <c r="D29" s="9" t="s">
        <v>36</v>
      </c>
      <c r="E29" s="18">
        <v>81.2</v>
      </c>
      <c r="F29" s="18">
        <f t="shared" si="2"/>
        <v>59.6</v>
      </c>
      <c r="G29" s="9" t="s">
        <v>10</v>
      </c>
    </row>
    <row r="30" ht="23.1" customHeight="1" spans="1:7">
      <c r="A30" s="9">
        <v>28</v>
      </c>
      <c r="B30" s="9" t="s">
        <v>37</v>
      </c>
      <c r="C30" s="9">
        <v>20230410</v>
      </c>
      <c r="D30" s="9" t="s">
        <v>38</v>
      </c>
      <c r="E30" s="18">
        <v>82.8</v>
      </c>
      <c r="F30" s="18">
        <f t="shared" si="2"/>
        <v>61.6</v>
      </c>
      <c r="G30" s="9" t="s">
        <v>10</v>
      </c>
    </row>
    <row r="31" ht="23.1" customHeight="1" spans="1:7">
      <c r="A31" s="9">
        <v>29</v>
      </c>
      <c r="B31" s="9" t="s">
        <v>39</v>
      </c>
      <c r="C31" s="9">
        <v>20230501</v>
      </c>
      <c r="D31" s="9" t="s">
        <v>40</v>
      </c>
      <c r="E31" s="18">
        <v>81.8</v>
      </c>
      <c r="F31" s="18">
        <f t="shared" ref="F31:F45" si="3">D31/2.5*0.5+E31*0.5</f>
        <v>70.8</v>
      </c>
      <c r="G31" s="9" t="s">
        <v>10</v>
      </c>
    </row>
    <row r="32" ht="23.1" customHeight="1" spans="1:7">
      <c r="A32" s="9">
        <v>30</v>
      </c>
      <c r="B32" s="9" t="s">
        <v>39</v>
      </c>
      <c r="C32" s="9">
        <v>20230502</v>
      </c>
      <c r="D32" s="9" t="s">
        <v>41</v>
      </c>
      <c r="E32" s="18">
        <v>82.4</v>
      </c>
      <c r="F32" s="18">
        <f t="shared" si="3"/>
        <v>71</v>
      </c>
      <c r="G32" s="9" t="s">
        <v>10</v>
      </c>
    </row>
    <row r="33" ht="23.1" customHeight="1" spans="1:7">
      <c r="A33" s="9">
        <v>31</v>
      </c>
      <c r="B33" s="9" t="s">
        <v>39</v>
      </c>
      <c r="C33" s="9">
        <v>20230503</v>
      </c>
      <c r="D33" s="9" t="s">
        <v>42</v>
      </c>
      <c r="E33" s="18">
        <v>80.7</v>
      </c>
      <c r="F33" s="18">
        <f t="shared" si="3"/>
        <v>67.25</v>
      </c>
      <c r="G33" s="9" t="s">
        <v>10</v>
      </c>
    </row>
    <row r="34" ht="23.1" customHeight="1" spans="1:7">
      <c r="A34" s="9">
        <v>32</v>
      </c>
      <c r="B34" s="9" t="s">
        <v>39</v>
      </c>
      <c r="C34" s="9">
        <v>20230504</v>
      </c>
      <c r="D34" s="9" t="s">
        <v>43</v>
      </c>
      <c r="E34" s="18">
        <v>74</v>
      </c>
      <c r="F34" s="18">
        <f t="shared" si="3"/>
        <v>61.6</v>
      </c>
      <c r="G34" s="19"/>
    </row>
    <row r="35" ht="23.1" customHeight="1" spans="1:7">
      <c r="A35" s="9">
        <v>33</v>
      </c>
      <c r="B35" s="9" t="s">
        <v>39</v>
      </c>
      <c r="C35" s="9">
        <v>20230505</v>
      </c>
      <c r="D35" s="9" t="s">
        <v>44</v>
      </c>
      <c r="E35" s="18">
        <v>75.2</v>
      </c>
      <c r="F35" s="18">
        <f t="shared" si="3"/>
        <v>60.9</v>
      </c>
      <c r="G35" s="19"/>
    </row>
    <row r="36" ht="23.1" customHeight="1" spans="1:7">
      <c r="A36" s="9">
        <v>34</v>
      </c>
      <c r="B36" s="9" t="s">
        <v>39</v>
      </c>
      <c r="C36" s="9">
        <v>20230506</v>
      </c>
      <c r="D36" s="9" t="s">
        <v>45</v>
      </c>
      <c r="E36" s="18">
        <v>0</v>
      </c>
      <c r="F36" s="18">
        <f t="shared" si="3"/>
        <v>22.5</v>
      </c>
      <c r="G36" s="19"/>
    </row>
    <row r="37" ht="23.1" customHeight="1" spans="1:7">
      <c r="A37" s="9">
        <v>35</v>
      </c>
      <c r="B37" s="9" t="s">
        <v>39</v>
      </c>
      <c r="C37" s="9">
        <v>20230508</v>
      </c>
      <c r="D37" s="9" t="s">
        <v>46</v>
      </c>
      <c r="E37" s="18">
        <v>82.1</v>
      </c>
      <c r="F37" s="18">
        <f t="shared" si="3"/>
        <v>63.45</v>
      </c>
      <c r="G37" s="19"/>
    </row>
    <row r="38" ht="23.1" customHeight="1" spans="1:7">
      <c r="A38" s="9">
        <v>36</v>
      </c>
      <c r="B38" s="9" t="s">
        <v>47</v>
      </c>
      <c r="C38" s="9">
        <v>20230509</v>
      </c>
      <c r="D38" s="9" t="s">
        <v>48</v>
      </c>
      <c r="E38" s="18">
        <v>85.7</v>
      </c>
      <c r="F38" s="18">
        <f t="shared" si="3"/>
        <v>76.45</v>
      </c>
      <c r="G38" s="9" t="s">
        <v>10</v>
      </c>
    </row>
    <row r="39" ht="23.1" customHeight="1" spans="1:7">
      <c r="A39" s="9">
        <v>37</v>
      </c>
      <c r="B39" s="9" t="s">
        <v>47</v>
      </c>
      <c r="C39" s="9">
        <v>20230510</v>
      </c>
      <c r="D39" s="9" t="s">
        <v>49</v>
      </c>
      <c r="E39" s="18">
        <v>79.6</v>
      </c>
      <c r="F39" s="18">
        <f t="shared" si="3"/>
        <v>72</v>
      </c>
      <c r="G39" s="9" t="s">
        <v>10</v>
      </c>
    </row>
    <row r="40" ht="23.1" customHeight="1" spans="1:7">
      <c r="A40" s="9">
        <v>38</v>
      </c>
      <c r="B40" s="9" t="s">
        <v>47</v>
      </c>
      <c r="C40" s="9">
        <v>20230511</v>
      </c>
      <c r="D40" s="9" t="s">
        <v>50</v>
      </c>
      <c r="E40" s="18">
        <v>82.4</v>
      </c>
      <c r="F40" s="18">
        <f t="shared" si="3"/>
        <v>72.2</v>
      </c>
      <c r="G40" s="9" t="s">
        <v>10</v>
      </c>
    </row>
    <row r="41" ht="23.1" customHeight="1" spans="1:7">
      <c r="A41" s="9">
        <v>39</v>
      </c>
      <c r="B41" s="9" t="s">
        <v>47</v>
      </c>
      <c r="C41" s="9">
        <v>20230513</v>
      </c>
      <c r="D41" s="9" t="s">
        <v>51</v>
      </c>
      <c r="E41" s="18">
        <v>81.7</v>
      </c>
      <c r="F41" s="18">
        <f t="shared" si="3"/>
        <v>69.15</v>
      </c>
      <c r="G41" s="19"/>
    </row>
    <row r="42" ht="23.1" customHeight="1" spans="1:7">
      <c r="A42" s="9">
        <v>40</v>
      </c>
      <c r="B42" s="9" t="s">
        <v>47</v>
      </c>
      <c r="C42" s="9">
        <v>20230514</v>
      </c>
      <c r="D42" s="9" t="s">
        <v>52</v>
      </c>
      <c r="E42" s="18">
        <v>81.2</v>
      </c>
      <c r="F42" s="18">
        <f t="shared" si="3"/>
        <v>67.7</v>
      </c>
      <c r="G42" s="19"/>
    </row>
    <row r="43" ht="23.1" customHeight="1" spans="1:7">
      <c r="A43" s="9">
        <v>41</v>
      </c>
      <c r="B43" s="9" t="s">
        <v>47</v>
      </c>
      <c r="C43" s="9">
        <v>20230515</v>
      </c>
      <c r="D43" s="9" t="s">
        <v>20</v>
      </c>
      <c r="E43" s="18">
        <v>74.4</v>
      </c>
      <c r="F43" s="18">
        <f t="shared" si="3"/>
        <v>63.6</v>
      </c>
      <c r="G43" s="19"/>
    </row>
    <row r="44" ht="23.1" customHeight="1" spans="1:7">
      <c r="A44" s="9">
        <v>42</v>
      </c>
      <c r="B44" s="9" t="s">
        <v>47</v>
      </c>
      <c r="C44" s="9">
        <v>20230516</v>
      </c>
      <c r="D44" s="9" t="s">
        <v>53</v>
      </c>
      <c r="E44" s="18">
        <v>80.4</v>
      </c>
      <c r="F44" s="18">
        <f t="shared" si="3"/>
        <v>65.6</v>
      </c>
      <c r="G44" s="19"/>
    </row>
    <row r="45" ht="23.1" customHeight="1" spans="1:7">
      <c r="A45" s="9">
        <v>43</v>
      </c>
      <c r="B45" s="9" t="s">
        <v>47</v>
      </c>
      <c r="C45" s="9">
        <v>20230517</v>
      </c>
      <c r="D45" s="9" t="s">
        <v>54</v>
      </c>
      <c r="E45" s="18">
        <v>75.6</v>
      </c>
      <c r="F45" s="18">
        <f t="shared" si="3"/>
        <v>61.6</v>
      </c>
      <c r="G45" s="19"/>
    </row>
    <row r="46" ht="23.1" customHeight="1" spans="1:7">
      <c r="A46" s="9">
        <v>44</v>
      </c>
      <c r="B46" s="9" t="s">
        <v>55</v>
      </c>
      <c r="C46" s="9">
        <v>20230701</v>
      </c>
      <c r="D46" s="9" t="s">
        <v>56</v>
      </c>
      <c r="E46" s="18">
        <v>79.96</v>
      </c>
      <c r="F46" s="18">
        <f t="shared" ref="F46:F51" si="4">D46/2.5*0.5+E46*0.5</f>
        <v>75.78</v>
      </c>
      <c r="G46" s="9" t="s">
        <v>10</v>
      </c>
    </row>
    <row r="47" ht="23.1" customHeight="1" spans="1:7">
      <c r="A47" s="9">
        <v>45</v>
      </c>
      <c r="B47" s="9" t="s">
        <v>55</v>
      </c>
      <c r="C47" s="9">
        <v>20230702</v>
      </c>
      <c r="D47" s="9" t="s">
        <v>57</v>
      </c>
      <c r="E47" s="18">
        <v>78.76</v>
      </c>
      <c r="F47" s="18">
        <f t="shared" si="4"/>
        <v>73.38</v>
      </c>
      <c r="G47" s="19"/>
    </row>
    <row r="48" ht="23.1" customHeight="1" spans="1:7">
      <c r="A48" s="9">
        <v>46</v>
      </c>
      <c r="B48" s="9" t="s">
        <v>55</v>
      </c>
      <c r="C48" s="9">
        <v>20230703</v>
      </c>
      <c r="D48" s="9" t="s">
        <v>58</v>
      </c>
      <c r="E48" s="18">
        <v>80.24</v>
      </c>
      <c r="F48" s="18">
        <f t="shared" si="4"/>
        <v>73.22</v>
      </c>
      <c r="G48" s="19"/>
    </row>
    <row r="49" ht="23.1" customHeight="1" spans="1:7">
      <c r="A49" s="9">
        <v>47</v>
      </c>
      <c r="B49" s="9" t="s">
        <v>55</v>
      </c>
      <c r="C49" s="9">
        <v>20230704</v>
      </c>
      <c r="D49" s="9" t="s">
        <v>59</v>
      </c>
      <c r="E49" s="18">
        <v>81.38</v>
      </c>
      <c r="F49" s="18">
        <f t="shared" si="4"/>
        <v>73.69</v>
      </c>
      <c r="G49" s="9" t="s">
        <v>10</v>
      </c>
    </row>
    <row r="50" ht="23.1" customHeight="1" spans="1:7">
      <c r="A50" s="9">
        <v>48</v>
      </c>
      <c r="B50" s="9" t="s">
        <v>55</v>
      </c>
      <c r="C50" s="9">
        <v>20230705</v>
      </c>
      <c r="D50" s="9">
        <v>153.5</v>
      </c>
      <c r="E50" s="18">
        <v>74.34</v>
      </c>
      <c r="F50" s="18">
        <f t="shared" si="4"/>
        <v>67.87</v>
      </c>
      <c r="G50" s="19"/>
    </row>
    <row r="51" ht="23.1" customHeight="1" spans="1:7">
      <c r="A51" s="9">
        <v>49</v>
      </c>
      <c r="B51" s="9" t="s">
        <v>55</v>
      </c>
      <c r="C51" s="9">
        <v>20230706</v>
      </c>
      <c r="D51" s="9">
        <v>152</v>
      </c>
      <c r="E51" s="18">
        <v>76.68</v>
      </c>
      <c r="F51" s="18">
        <f t="shared" si="4"/>
        <v>68.74</v>
      </c>
      <c r="G51" s="19"/>
    </row>
    <row r="52" ht="23.1" customHeight="1" spans="1:7">
      <c r="A52" s="9">
        <v>50</v>
      </c>
      <c r="B52" s="9" t="s">
        <v>60</v>
      </c>
      <c r="C52" s="9">
        <v>20230801</v>
      </c>
      <c r="D52" s="9" t="s">
        <v>61</v>
      </c>
      <c r="E52" s="18">
        <v>82.14</v>
      </c>
      <c r="F52" s="18">
        <f t="shared" ref="F52:F62" si="5">D52/2.5*0.5+E52*0.5</f>
        <v>74.57</v>
      </c>
      <c r="G52" s="9" t="s">
        <v>10</v>
      </c>
    </row>
    <row r="53" ht="23.1" customHeight="1" spans="1:7">
      <c r="A53" s="9">
        <v>51</v>
      </c>
      <c r="B53" s="9" t="s">
        <v>60</v>
      </c>
      <c r="C53" s="9">
        <v>20230802</v>
      </c>
      <c r="D53" s="9" t="s">
        <v>62</v>
      </c>
      <c r="E53" s="18">
        <v>78.74</v>
      </c>
      <c r="F53" s="18">
        <f t="shared" si="5"/>
        <v>69.97</v>
      </c>
      <c r="G53" s="19"/>
    </row>
    <row r="54" ht="23.1" customHeight="1" spans="1:7">
      <c r="A54" s="9">
        <v>52</v>
      </c>
      <c r="B54" s="9" t="s">
        <v>60</v>
      </c>
      <c r="C54" s="9">
        <v>20230803</v>
      </c>
      <c r="D54" s="9" t="s">
        <v>12</v>
      </c>
      <c r="E54" s="18">
        <v>78.78</v>
      </c>
      <c r="F54" s="18">
        <f t="shared" si="5"/>
        <v>69.79</v>
      </c>
      <c r="G54" s="19"/>
    </row>
    <row r="55" ht="23.1" customHeight="1" spans="1:7">
      <c r="A55" s="9">
        <v>53</v>
      </c>
      <c r="B55" s="9" t="s">
        <v>60</v>
      </c>
      <c r="C55" s="9">
        <v>20230804</v>
      </c>
      <c r="D55" s="9" t="s">
        <v>63</v>
      </c>
      <c r="E55" s="18">
        <v>82.32</v>
      </c>
      <c r="F55" s="18">
        <f t="shared" si="5"/>
        <v>71.36</v>
      </c>
      <c r="G55" s="9" t="s">
        <v>10</v>
      </c>
    </row>
    <row r="56" ht="23.1" customHeight="1" spans="1:7">
      <c r="A56" s="9">
        <v>54</v>
      </c>
      <c r="B56" s="9" t="s">
        <v>60</v>
      </c>
      <c r="C56" s="9">
        <v>20230805</v>
      </c>
      <c r="D56" s="9" t="s">
        <v>51</v>
      </c>
      <c r="E56" s="18">
        <v>79.32</v>
      </c>
      <c r="F56" s="18">
        <f t="shared" si="5"/>
        <v>67.96</v>
      </c>
      <c r="G56" s="19"/>
    </row>
    <row r="57" ht="23.1" customHeight="1" spans="1:7">
      <c r="A57" s="9">
        <v>55</v>
      </c>
      <c r="B57" s="9" t="s">
        <v>60</v>
      </c>
      <c r="C57" s="9">
        <v>20230806</v>
      </c>
      <c r="D57" s="9" t="s">
        <v>64</v>
      </c>
      <c r="E57" s="18">
        <v>82.96</v>
      </c>
      <c r="F57" s="18">
        <f t="shared" si="5"/>
        <v>69.28</v>
      </c>
      <c r="G57" s="19"/>
    </row>
    <row r="58" ht="23.1" customHeight="1" spans="1:7">
      <c r="A58" s="9">
        <v>56</v>
      </c>
      <c r="B58" s="9" t="s">
        <v>65</v>
      </c>
      <c r="C58" s="9">
        <v>20230807</v>
      </c>
      <c r="D58" s="9" t="s">
        <v>66</v>
      </c>
      <c r="E58" s="18">
        <v>77.26</v>
      </c>
      <c r="F58" s="18">
        <f t="shared" si="5"/>
        <v>70.13</v>
      </c>
      <c r="G58" s="9" t="s">
        <v>10</v>
      </c>
    </row>
    <row r="59" ht="23.1" customHeight="1" spans="1:7">
      <c r="A59" s="9">
        <v>57</v>
      </c>
      <c r="B59" s="9" t="s">
        <v>65</v>
      </c>
      <c r="C59" s="9">
        <v>20230808</v>
      </c>
      <c r="D59" s="9" t="s">
        <v>24</v>
      </c>
      <c r="E59" s="18">
        <v>0</v>
      </c>
      <c r="F59" s="18">
        <f t="shared" si="5"/>
        <v>29.3</v>
      </c>
      <c r="G59" s="19"/>
    </row>
    <row r="60" ht="23.1" customHeight="1" spans="1:7">
      <c r="A60" s="9">
        <v>58</v>
      </c>
      <c r="B60" s="9" t="s">
        <v>65</v>
      </c>
      <c r="C60" s="9">
        <v>20230809</v>
      </c>
      <c r="D60" s="9" t="s">
        <v>67</v>
      </c>
      <c r="E60" s="18">
        <v>83.92</v>
      </c>
      <c r="F60" s="18">
        <f t="shared" si="5"/>
        <v>68.26</v>
      </c>
      <c r="G60" s="19"/>
    </row>
    <row r="61" ht="23.1" customHeight="1" spans="1:7">
      <c r="A61" s="9">
        <v>59</v>
      </c>
      <c r="B61" s="9" t="s">
        <v>68</v>
      </c>
      <c r="C61" s="9">
        <v>20230810</v>
      </c>
      <c r="D61" s="9" t="s">
        <v>69</v>
      </c>
      <c r="E61" s="18">
        <v>82.6</v>
      </c>
      <c r="F61" s="18">
        <f t="shared" si="5"/>
        <v>69.7</v>
      </c>
      <c r="G61" s="9" t="s">
        <v>10</v>
      </c>
    </row>
    <row r="62" ht="23.1" customHeight="1" spans="1:7">
      <c r="A62" s="9">
        <v>60</v>
      </c>
      <c r="B62" s="9" t="s">
        <v>68</v>
      </c>
      <c r="C62" s="9">
        <v>20230811</v>
      </c>
      <c r="D62" s="9" t="s">
        <v>70</v>
      </c>
      <c r="E62" s="18">
        <v>0</v>
      </c>
      <c r="F62" s="18">
        <f t="shared" si="5"/>
        <v>25.5</v>
      </c>
      <c r="G62" s="19"/>
    </row>
  </sheetData>
  <mergeCells count="1">
    <mergeCell ref="A1:G1"/>
  </mergeCells>
  <printOptions horizontalCentered="1"/>
  <pageMargins left="0.41" right="0.37" top="0.393700787401575" bottom="0.275590551181102" header="0.236220472440945" footer="0.1574803149606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4"/>
  <sheetViews>
    <sheetView workbookViewId="0">
      <pane ySplit="3" topLeftCell="A4" activePane="bottomLeft" state="frozen"/>
      <selection/>
      <selection pane="bottomLeft" activeCell="J5" sqref="J5"/>
    </sheetView>
  </sheetViews>
  <sheetFormatPr defaultColWidth="9" defaultRowHeight="14.1"/>
  <cols>
    <col min="1" max="1" width="6.5045045045045" customWidth="1"/>
    <col min="2" max="2" width="17.3783783783784" customWidth="1"/>
    <col min="3" max="3" width="11.3783783783784" customWidth="1"/>
    <col min="4" max="4" width="9.74774774774775" customWidth="1"/>
    <col min="5" max="7" width="8.5045045045045" customWidth="1"/>
    <col min="8" max="8" width="7.74774774774775" customWidth="1"/>
    <col min="9" max="9" width="9" customWidth="1"/>
  </cols>
  <sheetData>
    <row r="1" ht="39.95" customHeight="1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22.5" customHeight="1" spans="1:9">
      <c r="A2" s="2" t="s">
        <v>1</v>
      </c>
      <c r="B2" s="2" t="s">
        <v>2</v>
      </c>
      <c r="C2" s="3" t="s">
        <v>3</v>
      </c>
      <c r="D2" s="2" t="s">
        <v>71</v>
      </c>
      <c r="E2" s="4" t="s">
        <v>5</v>
      </c>
      <c r="F2" s="4"/>
      <c r="G2" s="4"/>
      <c r="H2" s="2" t="s">
        <v>6</v>
      </c>
      <c r="I2" s="12" t="s">
        <v>7</v>
      </c>
    </row>
    <row r="3" ht="22.5" customHeight="1" spans="1:9">
      <c r="A3" s="5"/>
      <c r="B3" s="6"/>
      <c r="C3" s="7"/>
      <c r="D3" s="6"/>
      <c r="E3" s="8" t="s">
        <v>72</v>
      </c>
      <c r="F3" s="8" t="s">
        <v>73</v>
      </c>
      <c r="G3" s="4" t="s">
        <v>74</v>
      </c>
      <c r="H3" s="6"/>
      <c r="I3" s="6"/>
    </row>
    <row r="4" ht="25.5" customHeight="1" spans="1:9">
      <c r="A4" s="9">
        <v>61</v>
      </c>
      <c r="B4" s="9" t="s">
        <v>75</v>
      </c>
      <c r="C4" s="9">
        <v>20230901</v>
      </c>
      <c r="D4" s="9" t="s">
        <v>48</v>
      </c>
      <c r="E4" s="10">
        <v>86.88</v>
      </c>
      <c r="F4" s="10">
        <v>83.04</v>
      </c>
      <c r="G4" s="10">
        <f>E4*0.4+F4*0.6</f>
        <v>84.576</v>
      </c>
      <c r="H4" s="11">
        <f>D4/2.5*0.4+G4*0.6</f>
        <v>77.6256</v>
      </c>
      <c r="I4" s="9" t="s">
        <v>10</v>
      </c>
    </row>
    <row r="5" ht="25.5" customHeight="1" spans="1:9">
      <c r="A5" s="9">
        <v>62</v>
      </c>
      <c r="B5" s="9" t="s">
        <v>75</v>
      </c>
      <c r="C5" s="9">
        <v>20230902</v>
      </c>
      <c r="D5" s="9" t="s">
        <v>76</v>
      </c>
      <c r="E5" s="10">
        <v>82.16</v>
      </c>
      <c r="F5" s="10">
        <v>83.07</v>
      </c>
      <c r="G5" s="10">
        <f t="shared" ref="G5:G14" si="0">E5*0.4+F5*0.6</f>
        <v>82.706</v>
      </c>
      <c r="H5" s="11">
        <f t="shared" ref="H5:H14" si="1">D5/2.5*0.4+G5*0.6</f>
        <v>73.7036</v>
      </c>
      <c r="I5" s="13"/>
    </row>
    <row r="6" ht="25.5" customHeight="1" spans="1:9">
      <c r="A6" s="9">
        <v>63</v>
      </c>
      <c r="B6" s="9" t="s">
        <v>75</v>
      </c>
      <c r="C6" s="9">
        <v>20230903</v>
      </c>
      <c r="D6" s="9" t="s">
        <v>20</v>
      </c>
      <c r="E6" s="10">
        <v>78.42</v>
      </c>
      <c r="F6" s="10">
        <v>77.74</v>
      </c>
      <c r="G6" s="10">
        <f t="shared" si="0"/>
        <v>78.012</v>
      </c>
      <c r="H6" s="11">
        <f t="shared" si="1"/>
        <v>67.9272</v>
      </c>
      <c r="I6" s="13"/>
    </row>
    <row r="7" ht="25.5" customHeight="1" spans="1:9">
      <c r="A7" s="9">
        <v>64</v>
      </c>
      <c r="B7" s="9" t="s">
        <v>77</v>
      </c>
      <c r="C7" s="9">
        <v>20231001</v>
      </c>
      <c r="D7" s="9" t="s">
        <v>69</v>
      </c>
      <c r="E7" s="10">
        <v>84.7</v>
      </c>
      <c r="F7" s="10">
        <v>76.84</v>
      </c>
      <c r="G7" s="10">
        <f t="shared" si="0"/>
        <v>79.984</v>
      </c>
      <c r="H7" s="11">
        <f t="shared" si="1"/>
        <v>70.7104</v>
      </c>
      <c r="I7" s="9" t="s">
        <v>10</v>
      </c>
    </row>
    <row r="8" ht="25.5" customHeight="1" spans="1:9">
      <c r="A8" s="9">
        <v>65</v>
      </c>
      <c r="B8" s="9" t="s">
        <v>77</v>
      </c>
      <c r="C8" s="9">
        <v>20231002</v>
      </c>
      <c r="D8" s="9" t="s">
        <v>20</v>
      </c>
      <c r="E8" s="10">
        <v>83.3</v>
      </c>
      <c r="F8" s="10">
        <v>79.4</v>
      </c>
      <c r="G8" s="10">
        <f t="shared" si="0"/>
        <v>80.96</v>
      </c>
      <c r="H8" s="11">
        <f t="shared" si="1"/>
        <v>69.696</v>
      </c>
      <c r="I8" s="13"/>
    </row>
    <row r="9" ht="25.5" customHeight="1" spans="1:9">
      <c r="A9" s="9">
        <v>66</v>
      </c>
      <c r="B9" s="9" t="s">
        <v>78</v>
      </c>
      <c r="C9" s="9">
        <v>20231004</v>
      </c>
      <c r="D9" s="9" t="s">
        <v>79</v>
      </c>
      <c r="E9" s="10">
        <v>83.9</v>
      </c>
      <c r="F9" s="10">
        <v>75.59</v>
      </c>
      <c r="G9" s="10">
        <f t="shared" si="0"/>
        <v>78.914</v>
      </c>
      <c r="H9" s="11">
        <f t="shared" si="1"/>
        <v>69.1084</v>
      </c>
      <c r="I9" s="9" t="s">
        <v>10</v>
      </c>
    </row>
    <row r="10" ht="25.5" customHeight="1" spans="1:9">
      <c r="A10" s="9">
        <v>67</v>
      </c>
      <c r="B10" s="9" t="s">
        <v>78</v>
      </c>
      <c r="C10" s="9">
        <v>20231005</v>
      </c>
      <c r="D10" s="9" t="s">
        <v>52</v>
      </c>
      <c r="E10" s="10">
        <v>87.8</v>
      </c>
      <c r="F10" s="10">
        <v>66.7</v>
      </c>
      <c r="G10" s="10">
        <f t="shared" si="0"/>
        <v>75.14</v>
      </c>
      <c r="H10" s="11">
        <f t="shared" si="1"/>
        <v>66.764</v>
      </c>
      <c r="I10" s="13"/>
    </row>
    <row r="11" ht="25.5" customHeight="1" spans="1:9">
      <c r="A11" s="9">
        <v>68</v>
      </c>
      <c r="B11" s="9" t="s">
        <v>78</v>
      </c>
      <c r="C11" s="9">
        <v>20231006</v>
      </c>
      <c r="D11" s="9" t="s">
        <v>80</v>
      </c>
      <c r="E11" s="10">
        <v>81.5</v>
      </c>
      <c r="F11" s="10">
        <v>59.53</v>
      </c>
      <c r="G11" s="10">
        <f t="shared" si="0"/>
        <v>68.318</v>
      </c>
      <c r="H11" s="11">
        <f t="shared" si="1"/>
        <v>59.7108</v>
      </c>
      <c r="I11" s="13"/>
    </row>
    <row r="12" ht="25.5" customHeight="1" spans="1:9">
      <c r="A12" s="9">
        <v>69</v>
      </c>
      <c r="B12" s="9" t="s">
        <v>81</v>
      </c>
      <c r="C12" s="9">
        <v>20231101</v>
      </c>
      <c r="D12" s="9" t="s">
        <v>33</v>
      </c>
      <c r="E12" s="10">
        <v>84</v>
      </c>
      <c r="F12" s="10">
        <v>82.13</v>
      </c>
      <c r="G12" s="10">
        <f t="shared" si="0"/>
        <v>82.878</v>
      </c>
      <c r="H12" s="11">
        <f t="shared" si="1"/>
        <v>77.8868</v>
      </c>
      <c r="I12" s="13"/>
    </row>
    <row r="13" ht="25.5" customHeight="1" spans="1:9">
      <c r="A13" s="9">
        <v>70</v>
      </c>
      <c r="B13" s="9" t="s">
        <v>81</v>
      </c>
      <c r="C13" s="9">
        <v>20231102</v>
      </c>
      <c r="D13" s="9" t="s">
        <v>82</v>
      </c>
      <c r="E13" s="10">
        <v>86.4</v>
      </c>
      <c r="F13" s="10">
        <v>87.13</v>
      </c>
      <c r="G13" s="10">
        <f t="shared" si="0"/>
        <v>86.838</v>
      </c>
      <c r="H13" s="11">
        <f t="shared" si="1"/>
        <v>80.1828</v>
      </c>
      <c r="I13" s="9" t="s">
        <v>10</v>
      </c>
    </row>
    <row r="14" ht="25.5" customHeight="1" spans="1:9">
      <c r="A14" s="9">
        <v>71</v>
      </c>
      <c r="B14" s="9" t="s">
        <v>81</v>
      </c>
      <c r="C14" s="9">
        <v>20231103</v>
      </c>
      <c r="D14" s="9" t="s">
        <v>83</v>
      </c>
      <c r="E14" s="10">
        <v>83</v>
      </c>
      <c r="F14" s="10">
        <v>80.87</v>
      </c>
      <c r="G14" s="10">
        <f t="shared" si="0"/>
        <v>81.722</v>
      </c>
      <c r="H14" s="11">
        <f t="shared" si="1"/>
        <v>76.6332</v>
      </c>
      <c r="I14" s="13"/>
    </row>
  </sheetData>
  <mergeCells count="8">
    <mergeCell ref="A1:I1"/>
    <mergeCell ref="E2:G2"/>
    <mergeCell ref="A2:A3"/>
    <mergeCell ref="B2:B3"/>
    <mergeCell ref="C2:C3"/>
    <mergeCell ref="D2:D3"/>
    <mergeCell ref="H2:H3"/>
    <mergeCell ref="I2:I3"/>
  </mergeCells>
  <printOptions horizontalCentered="1"/>
  <pageMargins left="0.433070866141732" right="0.511811023622047" top="0.669291338582677" bottom="0.748031496062992" header="0.31496062992126" footer="0.3149606299212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非音体美学科</vt:lpstr>
      <vt:lpstr>音体美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19219</cp:lastModifiedBy>
  <dcterms:created xsi:type="dcterms:W3CDTF">2023-05-04T08:49:00Z</dcterms:created>
  <cp:lastPrinted>2023-06-25T03:02:00Z</cp:lastPrinted>
  <dcterms:modified xsi:type="dcterms:W3CDTF">2023-06-28T06:32:17Z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B0D373C18A254D27BA70465BC921F438_12</vt:lpwstr>
  </property>
  <property fmtid="{D5CDD505-2E9C-101B-9397-08002B2CF9AE}" pid="3" name="KSOProductBuildVer">
    <vt:lpwstr>2052-11.1.0.14309</vt:lpwstr>
  </property>
</Properties>
</file>