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180" windowHeight="13050"/>
  </bookViews>
  <sheets>
    <sheet name="Sheet1" sheetId="1" r:id="rId1"/>
  </sheets>
  <definedNames>
    <definedName name="_xlnm._FilterDatabase" localSheetId="0" hidden="1">Sheet1!$A$2:$HT$149</definedName>
    <definedName name="_xlnm.Print_Titles" localSheetId="0">Sheet1!$2:$2</definedName>
  </definedNames>
  <calcPr calcId="144525"/>
</workbook>
</file>

<file path=xl/calcChain.xml><?xml version="1.0" encoding="utf-8"?>
<calcChain xmlns="http://schemas.openxmlformats.org/spreadsheetml/2006/main">
  <c r="K112" i="1" l="1"/>
  <c r="J112" i="1"/>
  <c r="I112" i="1"/>
  <c r="K111" i="1"/>
  <c r="J111" i="1"/>
  <c r="I111" i="1"/>
  <c r="K110" i="1"/>
  <c r="J110" i="1"/>
  <c r="I110" i="1"/>
  <c r="K109" i="1"/>
  <c r="J109" i="1"/>
  <c r="I109" i="1"/>
  <c r="K108" i="1"/>
  <c r="J108" i="1"/>
  <c r="I108" i="1"/>
  <c r="K107" i="1"/>
  <c r="J107" i="1"/>
  <c r="I107" i="1"/>
  <c r="K106" i="1"/>
  <c r="J106" i="1"/>
  <c r="I106" i="1"/>
  <c r="K105" i="1"/>
  <c r="J105" i="1"/>
  <c r="I105" i="1"/>
  <c r="K104" i="1"/>
  <c r="J104" i="1"/>
  <c r="I104" i="1"/>
  <c r="K103" i="1"/>
  <c r="J103" i="1"/>
  <c r="I103" i="1"/>
  <c r="K102" i="1"/>
  <c r="J102" i="1"/>
  <c r="I102" i="1"/>
  <c r="K101" i="1"/>
  <c r="J101" i="1"/>
  <c r="I101" i="1"/>
  <c r="K100" i="1"/>
  <c r="J100" i="1"/>
  <c r="I100" i="1"/>
  <c r="K99" i="1"/>
  <c r="J99" i="1"/>
  <c r="I99" i="1"/>
  <c r="K98" i="1"/>
  <c r="J98" i="1"/>
  <c r="I98" i="1"/>
  <c r="K97" i="1"/>
  <c r="J97" i="1"/>
  <c r="I97" i="1"/>
  <c r="K96" i="1"/>
  <c r="J96" i="1"/>
  <c r="I96" i="1"/>
  <c r="K95" i="1"/>
  <c r="J95" i="1"/>
  <c r="I95" i="1"/>
  <c r="K94" i="1"/>
  <c r="J94" i="1"/>
  <c r="I94" i="1"/>
  <c r="K93" i="1"/>
  <c r="J93" i="1"/>
  <c r="I93" i="1"/>
  <c r="K92" i="1"/>
  <c r="J92" i="1"/>
  <c r="I92" i="1"/>
  <c r="K91" i="1"/>
  <c r="J91" i="1"/>
  <c r="I91" i="1"/>
  <c r="K90" i="1"/>
  <c r="J90" i="1"/>
  <c r="I90" i="1"/>
  <c r="K89" i="1"/>
  <c r="J89" i="1"/>
  <c r="I89" i="1"/>
  <c r="K88" i="1"/>
  <c r="J88" i="1"/>
  <c r="I88" i="1"/>
  <c r="K87" i="1"/>
  <c r="J87" i="1"/>
  <c r="I87" i="1"/>
  <c r="K86" i="1"/>
  <c r="J86" i="1"/>
  <c r="I86" i="1"/>
  <c r="K85" i="1"/>
  <c r="I85" i="1"/>
  <c r="K84" i="1"/>
  <c r="J84" i="1"/>
  <c r="I84" i="1"/>
  <c r="K83" i="1"/>
  <c r="J83" i="1"/>
  <c r="I83" i="1"/>
  <c r="K82" i="1"/>
  <c r="I82" i="1"/>
  <c r="K81" i="1"/>
  <c r="J81" i="1"/>
  <c r="I81" i="1"/>
  <c r="K80" i="1"/>
  <c r="J80" i="1"/>
  <c r="I80" i="1"/>
  <c r="K79" i="1"/>
  <c r="J79" i="1"/>
  <c r="I79" i="1"/>
  <c r="K78" i="1"/>
  <c r="J78" i="1"/>
  <c r="I78" i="1"/>
  <c r="K77" i="1"/>
  <c r="I77" i="1"/>
  <c r="K76" i="1"/>
  <c r="J76" i="1"/>
  <c r="I76" i="1"/>
  <c r="K75" i="1"/>
  <c r="J75" i="1"/>
  <c r="I75" i="1"/>
  <c r="K74" i="1"/>
  <c r="J74" i="1"/>
  <c r="I74" i="1"/>
  <c r="K73" i="1"/>
  <c r="J73" i="1"/>
  <c r="I73" i="1"/>
  <c r="K72" i="1"/>
  <c r="J72" i="1"/>
  <c r="I72" i="1"/>
  <c r="K71" i="1"/>
  <c r="J71" i="1"/>
  <c r="I71" i="1"/>
  <c r="K70" i="1"/>
  <c r="J70" i="1"/>
  <c r="I70" i="1"/>
  <c r="K69" i="1"/>
  <c r="J69" i="1"/>
  <c r="I69" i="1"/>
  <c r="K68" i="1"/>
  <c r="J68" i="1"/>
  <c r="I68" i="1"/>
  <c r="K67" i="1"/>
  <c r="J67" i="1"/>
  <c r="I67" i="1"/>
  <c r="K66" i="1"/>
  <c r="J66" i="1"/>
  <c r="I66" i="1"/>
  <c r="K65" i="1"/>
  <c r="J65" i="1"/>
  <c r="I65" i="1"/>
  <c r="K64" i="1"/>
  <c r="J64" i="1"/>
  <c r="I64" i="1"/>
  <c r="K63" i="1"/>
  <c r="J63" i="1"/>
  <c r="I63" i="1"/>
  <c r="K62" i="1"/>
  <c r="J62" i="1"/>
  <c r="I62" i="1"/>
  <c r="K61" i="1"/>
  <c r="J61" i="1"/>
  <c r="I61" i="1"/>
  <c r="K60" i="1"/>
  <c r="J60" i="1"/>
  <c r="I60" i="1"/>
  <c r="K59" i="1"/>
  <c r="J59" i="1"/>
  <c r="I59" i="1"/>
  <c r="K58" i="1"/>
  <c r="J58" i="1"/>
  <c r="I58" i="1"/>
  <c r="K57" i="1"/>
  <c r="J57" i="1"/>
  <c r="I57" i="1"/>
  <c r="K56" i="1"/>
  <c r="I56" i="1"/>
  <c r="K55" i="1"/>
  <c r="J55" i="1"/>
  <c r="I55" i="1"/>
  <c r="K54" i="1"/>
  <c r="J54" i="1"/>
  <c r="I54" i="1"/>
  <c r="K53" i="1"/>
  <c r="J53" i="1"/>
  <c r="I53" i="1"/>
  <c r="K52" i="1"/>
  <c r="J52" i="1"/>
  <c r="I52" i="1"/>
  <c r="K51" i="1"/>
  <c r="J51" i="1"/>
  <c r="I51" i="1"/>
  <c r="K50" i="1"/>
  <c r="J50" i="1"/>
  <c r="I50" i="1"/>
  <c r="K49" i="1"/>
  <c r="J49" i="1"/>
  <c r="I49" i="1"/>
  <c r="K48" i="1"/>
  <c r="J48" i="1"/>
  <c r="I48" i="1"/>
  <c r="K47" i="1"/>
  <c r="J47" i="1"/>
  <c r="I47" i="1"/>
  <c r="K46" i="1"/>
  <c r="J46" i="1"/>
  <c r="I46" i="1"/>
  <c r="K45" i="1"/>
  <c r="J45" i="1"/>
  <c r="I45" i="1"/>
  <c r="K44" i="1"/>
  <c r="J44" i="1"/>
  <c r="I44" i="1"/>
  <c r="K43" i="1"/>
  <c r="J43" i="1"/>
  <c r="I43" i="1"/>
  <c r="K42" i="1"/>
  <c r="J42" i="1"/>
  <c r="I42" i="1"/>
  <c r="K41" i="1"/>
  <c r="J41" i="1"/>
  <c r="I41" i="1"/>
  <c r="K40" i="1"/>
  <c r="J40" i="1"/>
  <c r="I40" i="1"/>
  <c r="K39" i="1"/>
  <c r="J39" i="1"/>
  <c r="I39" i="1"/>
  <c r="K38" i="1"/>
  <c r="J38" i="1"/>
  <c r="I38" i="1"/>
  <c r="K37" i="1"/>
  <c r="J37" i="1"/>
  <c r="I37" i="1"/>
  <c r="K36" i="1"/>
  <c r="J36" i="1"/>
  <c r="I36" i="1"/>
  <c r="K35" i="1"/>
  <c r="J35" i="1"/>
  <c r="I35" i="1"/>
  <c r="K34" i="1"/>
  <c r="J34" i="1"/>
  <c r="I34" i="1"/>
  <c r="K33" i="1"/>
  <c r="J33" i="1"/>
  <c r="I33" i="1"/>
  <c r="K32" i="1"/>
  <c r="J32" i="1"/>
  <c r="I32" i="1"/>
  <c r="K31" i="1"/>
  <c r="J31" i="1"/>
  <c r="I31" i="1"/>
  <c r="K30" i="1"/>
  <c r="I30" i="1"/>
  <c r="K29" i="1"/>
  <c r="J29" i="1"/>
  <c r="I29" i="1"/>
  <c r="K28" i="1"/>
  <c r="J28" i="1"/>
  <c r="I28" i="1"/>
  <c r="K27" i="1"/>
  <c r="I27" i="1"/>
  <c r="K26" i="1"/>
  <c r="J26" i="1"/>
  <c r="I26" i="1"/>
  <c r="K25" i="1"/>
  <c r="J25" i="1"/>
  <c r="I25" i="1"/>
  <c r="K24" i="1"/>
  <c r="I24" i="1"/>
  <c r="K23" i="1"/>
  <c r="I23" i="1"/>
  <c r="K22" i="1"/>
  <c r="J22" i="1"/>
  <c r="I22" i="1"/>
  <c r="K21" i="1"/>
  <c r="J21" i="1"/>
  <c r="I21" i="1"/>
  <c r="K20" i="1"/>
  <c r="J20" i="1"/>
  <c r="I20" i="1"/>
  <c r="K19" i="1"/>
  <c r="J19" i="1"/>
  <c r="I19" i="1"/>
  <c r="K18" i="1"/>
  <c r="J18" i="1"/>
  <c r="I18" i="1"/>
  <c r="K17" i="1"/>
  <c r="J17" i="1"/>
  <c r="I17" i="1"/>
  <c r="K16" i="1"/>
  <c r="J16" i="1"/>
  <c r="I16" i="1"/>
  <c r="K15" i="1"/>
  <c r="J15" i="1"/>
  <c r="I15" i="1"/>
  <c r="K14" i="1"/>
  <c r="J14" i="1"/>
  <c r="I14" i="1"/>
  <c r="K13" i="1"/>
  <c r="J13" i="1"/>
  <c r="I13" i="1"/>
  <c r="K12" i="1"/>
  <c r="I12" i="1"/>
  <c r="K11" i="1"/>
  <c r="J11" i="1"/>
  <c r="I11" i="1"/>
  <c r="K10" i="1"/>
  <c r="J10" i="1"/>
  <c r="I10" i="1"/>
  <c r="K9" i="1"/>
  <c r="J9" i="1"/>
  <c r="I9" i="1"/>
  <c r="K8" i="1"/>
  <c r="J8" i="1"/>
  <c r="I8" i="1"/>
  <c r="K7" i="1"/>
  <c r="J7" i="1"/>
  <c r="I7" i="1"/>
  <c r="K6" i="1"/>
  <c r="J6" i="1"/>
  <c r="I6" i="1"/>
  <c r="K5" i="1"/>
  <c r="J5" i="1"/>
  <c r="I5" i="1"/>
  <c r="K4" i="1"/>
  <c r="J4" i="1"/>
  <c r="I4" i="1"/>
  <c r="K3" i="1"/>
  <c r="J3" i="1"/>
  <c r="I3" i="1"/>
</calcChain>
</file>

<file path=xl/sharedStrings.xml><?xml version="1.0" encoding="utf-8"?>
<sst xmlns="http://schemas.openxmlformats.org/spreadsheetml/2006/main" count="580" uniqueCount="274">
  <si>
    <t>姓名</t>
  </si>
  <si>
    <t>准考证号</t>
  </si>
  <si>
    <t>招考单位</t>
  </si>
  <si>
    <t>报考岗位</t>
  </si>
  <si>
    <t>招录人数</t>
  </si>
  <si>
    <t>笔试成绩</t>
  </si>
  <si>
    <t>面试成绩</t>
  </si>
  <si>
    <t>笔试加权35</t>
  </si>
  <si>
    <t>面试加权65</t>
  </si>
  <si>
    <t>总成绩</t>
  </si>
  <si>
    <t>排名</t>
  </si>
  <si>
    <t>许娜</t>
  </si>
  <si>
    <t>4226014402627</t>
  </si>
  <si>
    <t>公主岭市第一中学校</t>
  </si>
  <si>
    <t>高中信息技术教师</t>
  </si>
  <si>
    <t>1</t>
  </si>
  <si>
    <t>杨洋</t>
  </si>
  <si>
    <t>4226014403208</t>
  </si>
  <si>
    <t>公主岭市第六中学校</t>
  </si>
  <si>
    <t>高中语文教师</t>
  </si>
  <si>
    <t>张琪</t>
  </si>
  <si>
    <t>4226014403214</t>
  </si>
  <si>
    <t>王威</t>
  </si>
  <si>
    <t>4226014403210</t>
  </si>
  <si>
    <t>刘益含</t>
  </si>
  <si>
    <t>4226014403223</t>
  </si>
  <si>
    <t>高中数学教师</t>
  </si>
  <si>
    <t>宋美婷</t>
  </si>
  <si>
    <t>4226014403224</t>
  </si>
  <si>
    <t>周宇</t>
  </si>
  <si>
    <t>4226014403222</t>
  </si>
  <si>
    <t>卢珊</t>
  </si>
  <si>
    <t>4226014403228</t>
  </si>
  <si>
    <t>高中英语教师</t>
  </si>
  <si>
    <t>王婷婷</t>
  </si>
  <si>
    <t>4226014403302</t>
  </si>
  <si>
    <t>宫雅秋</t>
  </si>
  <si>
    <t>4226014403230</t>
  </si>
  <si>
    <t>缺考</t>
  </si>
  <si>
    <t>-</t>
  </si>
  <si>
    <t>李淼</t>
  </si>
  <si>
    <t>4226014403316</t>
  </si>
  <si>
    <t>高中物理教师</t>
  </si>
  <si>
    <t>王强</t>
  </si>
  <si>
    <t>4226014403318</t>
  </si>
  <si>
    <t>娄思亭</t>
  </si>
  <si>
    <t>4226014403314</t>
  </si>
  <si>
    <t>陈鹏羽</t>
  </si>
  <si>
    <t>4226014402607</t>
  </si>
  <si>
    <t>眭冉</t>
  </si>
  <si>
    <t>4226014402604</t>
  </si>
  <si>
    <t>付宇航</t>
  </si>
  <si>
    <t>4226014402609</t>
  </si>
  <si>
    <t>王宏池</t>
  </si>
  <si>
    <t>4226014402614</t>
  </si>
  <si>
    <t>宫剑飞</t>
  </si>
  <si>
    <t>4226014402617</t>
  </si>
  <si>
    <t>薛兆坤</t>
  </si>
  <si>
    <t>4226014402616</t>
  </si>
  <si>
    <t>吕明彧</t>
  </si>
  <si>
    <t>4226014402621</t>
  </si>
  <si>
    <t>于淳净</t>
  </si>
  <si>
    <t>4226014402624</t>
  </si>
  <si>
    <t>朱美名</t>
  </si>
  <si>
    <t>4226014402622</t>
  </si>
  <si>
    <t>王严</t>
  </si>
  <si>
    <t>4226014402804</t>
  </si>
  <si>
    <t>公主岭市第三中学校</t>
  </si>
  <si>
    <t>高中地理教师</t>
  </si>
  <si>
    <t>李佳妃</t>
  </si>
  <si>
    <t>4226014402801</t>
  </si>
  <si>
    <t>刘禹曦</t>
  </si>
  <si>
    <t>4226014402806</t>
  </si>
  <si>
    <t>何宇琪</t>
  </si>
  <si>
    <t>4226014402815</t>
  </si>
  <si>
    <t>公主岭市第四中学校(东校区)</t>
  </si>
  <si>
    <t>初中道德与法治教师</t>
  </si>
  <si>
    <t>苏畅</t>
  </si>
  <si>
    <t>4226014402813</t>
  </si>
  <si>
    <t>伊鸣</t>
  </si>
  <si>
    <t>4226014402812</t>
  </si>
  <si>
    <t>王子涵</t>
  </si>
  <si>
    <t>4226014402917</t>
  </si>
  <si>
    <t>初中地理教师</t>
  </si>
  <si>
    <t>栾佳键</t>
  </si>
  <si>
    <t>4226014402916</t>
  </si>
  <si>
    <t>于千慧</t>
  </si>
  <si>
    <t>4226014402927</t>
  </si>
  <si>
    <t>初中生物教师</t>
  </si>
  <si>
    <t>王迪</t>
  </si>
  <si>
    <t>4226014402923</t>
  </si>
  <si>
    <t>胡献文</t>
  </si>
  <si>
    <t>4226014402926</t>
  </si>
  <si>
    <t>杨添琦</t>
  </si>
  <si>
    <t>4226014403111</t>
  </si>
  <si>
    <t>郭文慧</t>
  </si>
  <si>
    <t>4226014403114</t>
  </si>
  <si>
    <t>卢姗</t>
  </si>
  <si>
    <t>4226014403109</t>
  </si>
  <si>
    <t>朱艳秋</t>
  </si>
  <si>
    <t>4226014403121</t>
  </si>
  <si>
    <t>卢荟</t>
  </si>
  <si>
    <t>4226014403120</t>
  </si>
  <si>
    <t>祁向阳</t>
  </si>
  <si>
    <t>4226014403119</t>
  </si>
  <si>
    <t>韩旭亮</t>
  </si>
  <si>
    <t>4226014402701</t>
  </si>
  <si>
    <t>高中体育教师1</t>
  </si>
  <si>
    <t>安国丽</t>
  </si>
  <si>
    <t>4226014402628</t>
  </si>
  <si>
    <t>怀英铭</t>
  </si>
  <si>
    <t>4226014402702</t>
  </si>
  <si>
    <t>韩序朋</t>
  </si>
  <si>
    <t>4226014402706</t>
  </si>
  <si>
    <t>高中体育教师2</t>
  </si>
  <si>
    <t>李叶芃</t>
  </si>
  <si>
    <t>4226014402703</t>
  </si>
  <si>
    <t>丁林</t>
  </si>
  <si>
    <t>4226014402708</t>
  </si>
  <si>
    <t>赵昕</t>
  </si>
  <si>
    <t>4226014402729</t>
  </si>
  <si>
    <t>高中化学教师</t>
  </si>
  <si>
    <t>韩佳琪</t>
  </si>
  <si>
    <t>4226014402719</t>
  </si>
  <si>
    <t>谷宇</t>
  </si>
  <si>
    <t>4226014402724</t>
  </si>
  <si>
    <t>陈俊宏</t>
  </si>
  <si>
    <t>4226014402907</t>
  </si>
  <si>
    <t>初中物理教师</t>
  </si>
  <si>
    <t>2</t>
  </si>
  <si>
    <t>邵嘉琪</t>
  </si>
  <si>
    <t>4226014402819</t>
  </si>
  <si>
    <t>吕佳鑫</t>
  </si>
  <si>
    <t>4226014402913</t>
  </si>
  <si>
    <t>高城林</t>
  </si>
  <si>
    <t>4226014402828</t>
  </si>
  <si>
    <t>赵双越</t>
  </si>
  <si>
    <t>4226014402817</t>
  </si>
  <si>
    <t>赵芸萱</t>
  </si>
  <si>
    <t>4226014402912</t>
  </si>
  <si>
    <t>郭星竹</t>
  </si>
  <si>
    <t>4226014403011</t>
  </si>
  <si>
    <t>初中音乐教师</t>
  </si>
  <si>
    <t>苏莞情</t>
  </si>
  <si>
    <t>4226014403008</t>
  </si>
  <si>
    <t>田佳宝</t>
  </si>
  <si>
    <t>4226014403005</t>
  </si>
  <si>
    <t>郭瑞琪</t>
  </si>
  <si>
    <t>4226014403003</t>
  </si>
  <si>
    <t>任帥齐</t>
  </si>
  <si>
    <t>4226014403007</t>
  </si>
  <si>
    <t>林天</t>
  </si>
  <si>
    <t>4226014403006</t>
  </si>
  <si>
    <t>李书葳</t>
  </si>
  <si>
    <t>4226014403014</t>
  </si>
  <si>
    <t>初中美术教师</t>
  </si>
  <si>
    <t>张鑫月</t>
  </si>
  <si>
    <t>4226014403019</t>
  </si>
  <si>
    <t>李琦</t>
  </si>
  <si>
    <t>4226014403017</t>
  </si>
  <si>
    <t>吴烁琪</t>
  </si>
  <si>
    <t>4226014403028</t>
  </si>
  <si>
    <t>初中体育教师1</t>
  </si>
  <si>
    <t>李源鑫</t>
  </si>
  <si>
    <t>4226014403026</t>
  </si>
  <si>
    <t>李晶</t>
  </si>
  <si>
    <t>4226014403029</t>
  </si>
  <si>
    <t>张宪威</t>
  </si>
  <si>
    <t>4226014403106</t>
  </si>
  <si>
    <t>初中体育教师2</t>
  </si>
  <si>
    <t>张茗歌</t>
  </si>
  <si>
    <t>4226014403030</t>
  </si>
  <si>
    <t>李晗彪</t>
  </si>
  <si>
    <t>4226014403103</t>
  </si>
  <si>
    <t>姜爽</t>
  </si>
  <si>
    <t>4226014403123</t>
  </si>
  <si>
    <t>金子琪</t>
  </si>
  <si>
    <t>4226014403124</t>
  </si>
  <si>
    <t>郝书宁</t>
  </si>
  <si>
    <t>4226014403126</t>
  </si>
  <si>
    <t>张释丹</t>
  </si>
  <si>
    <t>4226014403204</t>
  </si>
  <si>
    <t>黄启隆</t>
  </si>
  <si>
    <t>4226014403127</t>
  </si>
  <si>
    <t>蒋新月</t>
  </si>
  <si>
    <t>4226014403201</t>
  </si>
  <si>
    <t>杨鑫</t>
  </si>
  <si>
    <t>4226014403330</t>
  </si>
  <si>
    <t>高中体育教师</t>
  </si>
  <si>
    <t>车峻达</t>
  </si>
  <si>
    <t>4226014403329</t>
  </si>
  <si>
    <t>牛馨茁</t>
  </si>
  <si>
    <t>4226014403327</t>
  </si>
  <si>
    <t>于琬玉</t>
  </si>
  <si>
    <t>4126015202701</t>
  </si>
  <si>
    <t>公主岭市实验小学校</t>
  </si>
  <si>
    <t>小学体育教师1</t>
  </si>
  <si>
    <t>宋镇宇</t>
  </si>
  <si>
    <t>4126015202628</t>
  </si>
  <si>
    <t>张子仲</t>
  </si>
  <si>
    <t>4126015202705</t>
  </si>
  <si>
    <t>小学体育教师2</t>
  </si>
  <si>
    <t>李阳</t>
  </si>
  <si>
    <t>4126015202706</t>
  </si>
  <si>
    <t>荣志超</t>
  </si>
  <si>
    <t>4126015202704</t>
  </si>
  <si>
    <t>陈帅男</t>
  </si>
  <si>
    <t>4126015202719</t>
  </si>
  <si>
    <t>公主岭市第二实验小学校</t>
  </si>
  <si>
    <t>小学数学教师</t>
  </si>
  <si>
    <t>赵文悦</t>
  </si>
  <si>
    <t>4126015202721</t>
  </si>
  <si>
    <t>赵妍</t>
  </si>
  <si>
    <t>4126015202723</t>
  </si>
  <si>
    <t>代泽旭</t>
  </si>
  <si>
    <t>4126015202726</t>
  </si>
  <si>
    <t>小学音乐教师</t>
  </si>
  <si>
    <t>任风奕</t>
  </si>
  <si>
    <t>4126015202727</t>
  </si>
  <si>
    <t>史怀良</t>
  </si>
  <si>
    <t>4126015202728</t>
  </si>
  <si>
    <t>公主岭市岭西小学校</t>
  </si>
  <si>
    <t>小学体育教师</t>
  </si>
  <si>
    <t>高天其</t>
  </si>
  <si>
    <t>4126015202801</t>
  </si>
  <si>
    <t>温博宇</t>
  </si>
  <si>
    <t>4126015202730</t>
  </si>
  <si>
    <t>唐熙彤</t>
  </si>
  <si>
    <t>4126015202803</t>
  </si>
  <si>
    <t>小学美术教师</t>
  </si>
  <si>
    <t>张博</t>
  </si>
  <si>
    <t>4126015202804</t>
  </si>
  <si>
    <t>孙涵</t>
  </si>
  <si>
    <t>4126015202806</t>
  </si>
  <si>
    <t>赵梓行</t>
  </si>
  <si>
    <t>4126015202807</t>
  </si>
  <si>
    <t>公主岭市胜利小学校</t>
  </si>
  <si>
    <t>张欣瑶</t>
  </si>
  <si>
    <t>4126015202809</t>
  </si>
  <si>
    <t>吕元琦</t>
  </si>
  <si>
    <t>4126015202811</t>
  </si>
  <si>
    <t>薛文硕</t>
  </si>
  <si>
    <t>4126015202812</t>
  </si>
  <si>
    <t>郑璐</t>
  </si>
  <si>
    <t>4126015202821</t>
  </si>
  <si>
    <t>公主岭市幼儿园</t>
  </si>
  <si>
    <t>幼儿教师</t>
  </si>
  <si>
    <t>周宏</t>
  </si>
  <si>
    <t>4126015202820</t>
  </si>
  <si>
    <t>张惠新</t>
  </si>
  <si>
    <t>4126015202815</t>
  </si>
  <si>
    <t>孙越阳</t>
  </si>
  <si>
    <t>4126015202902</t>
  </si>
  <si>
    <t>公主岭市第二幼儿园</t>
  </si>
  <si>
    <t>韦泽曦</t>
  </si>
  <si>
    <t>4126015202822</t>
  </si>
  <si>
    <t>郭佳</t>
  </si>
  <si>
    <t>4126015202828</t>
  </si>
  <si>
    <t>李佳潼</t>
  </si>
  <si>
    <t>4126015202906</t>
  </si>
  <si>
    <t>公主岭市朝鲜族学校</t>
  </si>
  <si>
    <t>任民</t>
  </si>
  <si>
    <t>4126015202909</t>
  </si>
  <si>
    <t>李魏佳</t>
  </si>
  <si>
    <t>4126015202910</t>
  </si>
  <si>
    <t>孙鸣蔚</t>
  </si>
  <si>
    <t>4126015202916</t>
  </si>
  <si>
    <t>公主岭市第五幼儿园</t>
  </si>
  <si>
    <t>王羽鹤</t>
  </si>
  <si>
    <t>4126015202918</t>
  </si>
  <si>
    <t>张静雅</t>
  </si>
  <si>
    <t>4126015202913</t>
  </si>
  <si>
    <t>序号</t>
    <phoneticPr fontId="7" type="noConversion"/>
  </si>
  <si>
    <r>
      <rPr>
        <b/>
        <sz val="20"/>
        <color rgb="FF000000"/>
        <rFont val="SimSun"/>
        <charset val="134"/>
      </rPr>
      <t>附加</t>
    </r>
    <r>
      <rPr>
        <b/>
        <sz val="20"/>
        <color rgb="FF000000"/>
        <rFont val="Calibri"/>
      </rPr>
      <t>2</t>
    </r>
    <r>
      <rPr>
        <b/>
        <sz val="20"/>
        <color rgb="FF000000"/>
        <rFont val="SimSun"/>
        <charset val="134"/>
      </rPr>
      <t>：</t>
    </r>
    <r>
      <rPr>
        <b/>
        <sz val="20"/>
        <color rgb="FF000000"/>
        <rFont val="Calibri"/>
      </rPr>
      <t>2024</t>
    </r>
    <r>
      <rPr>
        <b/>
        <sz val="20"/>
        <color rgb="FF000000"/>
        <rFont val="SimSun"/>
        <charset val="134"/>
      </rPr>
      <t>年长春市公主岭市事业单位公开招聘工作人员（含专项招聘高校毕业生）总成绩及排名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</si>
</sst>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20"/>
      <color rgb="FF000000"/>
      <name val="Calibri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rgb="FF000000"/>
      <name val="SimSun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7"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1" defaultTableStyle="TableStylePreset3_Accent1">
    <tableStyle name="TableStylePreset3_Accent1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T150"/>
  <sheetViews>
    <sheetView tabSelected="1" zoomScale="120" zoomScaleNormal="120" workbookViewId="0">
      <pane xSplit="2" ySplit="2" topLeftCell="C12" activePane="bottomRight" state="frozen"/>
      <selection pane="topRight"/>
      <selection pane="bottomLeft"/>
      <selection pane="bottomRight" sqref="A1:L1"/>
    </sheetView>
  </sheetViews>
  <sheetFormatPr defaultColWidth="9" defaultRowHeight="14.25"/>
  <cols>
    <col min="1" max="1" width="6.125" style="2" customWidth="1"/>
    <col min="2" max="2" width="10.125" style="2" customWidth="1"/>
    <col min="3" max="3" width="15.5" style="2" customWidth="1"/>
    <col min="4" max="4" width="20.75" style="2" customWidth="1"/>
    <col min="5" max="5" width="18.75" style="2" customWidth="1"/>
    <col min="6" max="6" width="9" style="2"/>
    <col min="7" max="7" width="13.25" style="4" customWidth="1"/>
    <col min="8" max="8" width="11.5" style="4" customWidth="1"/>
    <col min="9" max="9" width="14.125" style="4" customWidth="1"/>
    <col min="10" max="10" width="13" style="4" customWidth="1"/>
    <col min="11" max="11" width="10.25" style="4" customWidth="1"/>
    <col min="12" max="12" width="8.75" style="4" customWidth="1"/>
    <col min="13" max="13" width="9" style="1"/>
    <col min="14" max="15" width="9.375" style="1"/>
    <col min="16" max="228" width="9" style="1"/>
    <col min="229" max="16384" width="9" style="2"/>
  </cols>
  <sheetData>
    <row r="1" spans="1:12" s="1" customFormat="1" ht="47.25" customHeight="1">
      <c r="A1" s="13" t="s">
        <v>273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" customFormat="1" ht="33" customHeight="1">
      <c r="A2" s="5" t="s">
        <v>272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</row>
    <row r="3" spans="1:12" s="1" customFormat="1" ht="36.950000000000003" customHeight="1">
      <c r="A3" s="6">
        <v>1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8">
        <v>66.5</v>
      </c>
      <c r="H3" s="8">
        <v>75.94</v>
      </c>
      <c r="I3" s="8">
        <f>G3*0.35</f>
        <v>23.274999999999999</v>
      </c>
      <c r="J3" s="8">
        <f>H3*0.65</f>
        <v>49.360999999999997</v>
      </c>
      <c r="K3" s="8">
        <f>ROUND(I3+J3,2)</f>
        <v>72.64</v>
      </c>
      <c r="L3" s="8">
        <v>1</v>
      </c>
    </row>
    <row r="4" spans="1:12" s="1" customFormat="1" ht="36.950000000000003" customHeight="1">
      <c r="A4" s="6">
        <v>3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15</v>
      </c>
      <c r="G4" s="8">
        <v>67.333330000000004</v>
      </c>
      <c r="H4" s="8">
        <v>80.650000000000006</v>
      </c>
      <c r="I4" s="8">
        <f t="shared" ref="I4:I35" si="0">G4*0.35</f>
        <v>23.566665499999999</v>
      </c>
      <c r="J4" s="8">
        <f t="shared" ref="J4:J35" si="1">H4*0.65</f>
        <v>52.422499999999999</v>
      </c>
      <c r="K4" s="8">
        <f t="shared" ref="K4:K35" si="2">ROUND(I4+J4,2)</f>
        <v>75.989999999999995</v>
      </c>
      <c r="L4" s="8">
        <v>1</v>
      </c>
    </row>
    <row r="5" spans="1:12" s="1" customFormat="1" ht="36.950000000000003" customHeight="1">
      <c r="A5" s="6">
        <v>2</v>
      </c>
      <c r="B5" s="7" t="s">
        <v>20</v>
      </c>
      <c r="C5" s="7" t="s">
        <v>21</v>
      </c>
      <c r="D5" s="7" t="s">
        <v>18</v>
      </c>
      <c r="E5" s="7" t="s">
        <v>19</v>
      </c>
      <c r="F5" s="7" t="s">
        <v>15</v>
      </c>
      <c r="G5" s="8">
        <v>70.166659999999993</v>
      </c>
      <c r="H5" s="8">
        <v>77.66</v>
      </c>
      <c r="I5" s="8">
        <f t="shared" si="0"/>
        <v>24.558330999999999</v>
      </c>
      <c r="J5" s="8">
        <f t="shared" si="1"/>
        <v>50.478999999999999</v>
      </c>
      <c r="K5" s="8">
        <f t="shared" si="2"/>
        <v>75.040000000000006</v>
      </c>
      <c r="L5" s="8">
        <v>2</v>
      </c>
    </row>
    <row r="6" spans="1:12" s="1" customFormat="1" ht="36.950000000000003" customHeight="1">
      <c r="A6" s="6">
        <v>4</v>
      </c>
      <c r="B6" s="7" t="s">
        <v>22</v>
      </c>
      <c r="C6" s="7" t="s">
        <v>23</v>
      </c>
      <c r="D6" s="7" t="s">
        <v>18</v>
      </c>
      <c r="E6" s="7" t="s">
        <v>19</v>
      </c>
      <c r="F6" s="7" t="s">
        <v>15</v>
      </c>
      <c r="G6" s="8">
        <v>60.833329999999997</v>
      </c>
      <c r="H6" s="8">
        <v>82.42</v>
      </c>
      <c r="I6" s="8">
        <f t="shared" si="0"/>
        <v>21.291665500000001</v>
      </c>
      <c r="J6" s="8">
        <f t="shared" si="1"/>
        <v>53.573</v>
      </c>
      <c r="K6" s="8">
        <f t="shared" si="2"/>
        <v>74.86</v>
      </c>
      <c r="L6" s="8">
        <v>3</v>
      </c>
    </row>
    <row r="7" spans="1:12" s="1" customFormat="1" ht="36.950000000000003" customHeight="1">
      <c r="A7" s="6">
        <v>5</v>
      </c>
      <c r="B7" s="7" t="s">
        <v>24</v>
      </c>
      <c r="C7" s="7" t="s">
        <v>25</v>
      </c>
      <c r="D7" s="7" t="s">
        <v>18</v>
      </c>
      <c r="E7" s="7" t="s">
        <v>26</v>
      </c>
      <c r="F7" s="7" t="s">
        <v>15</v>
      </c>
      <c r="G7" s="8">
        <v>66.166659999999993</v>
      </c>
      <c r="H7" s="8">
        <v>81.37</v>
      </c>
      <c r="I7" s="8">
        <f t="shared" si="0"/>
        <v>23.158331</v>
      </c>
      <c r="J7" s="8">
        <f t="shared" si="1"/>
        <v>52.890500000000003</v>
      </c>
      <c r="K7" s="8">
        <f t="shared" si="2"/>
        <v>76.05</v>
      </c>
      <c r="L7" s="8">
        <v>1</v>
      </c>
    </row>
    <row r="8" spans="1:12" s="1" customFormat="1" ht="36.950000000000003" customHeight="1">
      <c r="A8" s="6">
        <v>6</v>
      </c>
      <c r="B8" s="7" t="s">
        <v>27</v>
      </c>
      <c r="C8" s="7" t="s">
        <v>28</v>
      </c>
      <c r="D8" s="7" t="s">
        <v>18</v>
      </c>
      <c r="E8" s="7" t="s">
        <v>26</v>
      </c>
      <c r="F8" s="7" t="s">
        <v>15</v>
      </c>
      <c r="G8" s="8">
        <v>61.333329999999997</v>
      </c>
      <c r="H8" s="8">
        <v>81.06</v>
      </c>
      <c r="I8" s="8">
        <f t="shared" si="0"/>
        <v>21.466665500000001</v>
      </c>
      <c r="J8" s="8">
        <f t="shared" si="1"/>
        <v>52.689</v>
      </c>
      <c r="K8" s="8">
        <f t="shared" si="2"/>
        <v>74.16</v>
      </c>
      <c r="L8" s="8">
        <v>2</v>
      </c>
    </row>
    <row r="9" spans="1:12" s="1" customFormat="1" ht="36.950000000000003" customHeight="1">
      <c r="A9" s="6">
        <v>7</v>
      </c>
      <c r="B9" s="7" t="s">
        <v>29</v>
      </c>
      <c r="C9" s="7" t="s">
        <v>30</v>
      </c>
      <c r="D9" s="7" t="s">
        <v>18</v>
      </c>
      <c r="E9" s="7" t="s">
        <v>26</v>
      </c>
      <c r="F9" s="7" t="s">
        <v>15</v>
      </c>
      <c r="G9" s="8">
        <v>59.5</v>
      </c>
      <c r="H9" s="8">
        <v>80.42</v>
      </c>
      <c r="I9" s="8">
        <f t="shared" si="0"/>
        <v>20.824999999999999</v>
      </c>
      <c r="J9" s="8">
        <f t="shared" si="1"/>
        <v>52.273000000000003</v>
      </c>
      <c r="K9" s="8">
        <f t="shared" si="2"/>
        <v>73.099999999999994</v>
      </c>
      <c r="L9" s="8">
        <v>3</v>
      </c>
    </row>
    <row r="10" spans="1:12" s="1" customFormat="1" ht="36.950000000000003" customHeight="1">
      <c r="A10" s="6">
        <v>8</v>
      </c>
      <c r="B10" s="7" t="s">
        <v>31</v>
      </c>
      <c r="C10" s="7" t="s">
        <v>32</v>
      </c>
      <c r="D10" s="7" t="s">
        <v>18</v>
      </c>
      <c r="E10" s="7" t="s">
        <v>33</v>
      </c>
      <c r="F10" s="7" t="s">
        <v>15</v>
      </c>
      <c r="G10" s="8">
        <v>67</v>
      </c>
      <c r="H10" s="8">
        <v>82.74</v>
      </c>
      <c r="I10" s="8">
        <f t="shared" si="0"/>
        <v>23.45</v>
      </c>
      <c r="J10" s="8">
        <f t="shared" si="1"/>
        <v>53.780999999999999</v>
      </c>
      <c r="K10" s="8">
        <f t="shared" si="2"/>
        <v>77.23</v>
      </c>
      <c r="L10" s="8">
        <v>1</v>
      </c>
    </row>
    <row r="11" spans="1:12" s="1" customFormat="1" ht="36.950000000000003" customHeight="1">
      <c r="A11" s="6">
        <v>9</v>
      </c>
      <c r="B11" s="7" t="s">
        <v>34</v>
      </c>
      <c r="C11" s="7" t="s">
        <v>35</v>
      </c>
      <c r="D11" s="7" t="s">
        <v>18</v>
      </c>
      <c r="E11" s="7" t="s">
        <v>33</v>
      </c>
      <c r="F11" s="7" t="s">
        <v>15</v>
      </c>
      <c r="G11" s="8">
        <v>62.66666</v>
      </c>
      <c r="H11" s="8">
        <v>80.14</v>
      </c>
      <c r="I11" s="8">
        <f t="shared" si="0"/>
        <v>21.933330999999999</v>
      </c>
      <c r="J11" s="8">
        <f t="shared" si="1"/>
        <v>52.091000000000001</v>
      </c>
      <c r="K11" s="8">
        <f t="shared" si="2"/>
        <v>74.02</v>
      </c>
      <c r="L11" s="8">
        <v>2</v>
      </c>
    </row>
    <row r="12" spans="1:12" s="1" customFormat="1" ht="36.950000000000003" customHeight="1">
      <c r="A12" s="6">
        <v>10</v>
      </c>
      <c r="B12" s="7" t="s">
        <v>36</v>
      </c>
      <c r="C12" s="7" t="s">
        <v>37</v>
      </c>
      <c r="D12" s="7" t="s">
        <v>18</v>
      </c>
      <c r="E12" s="7" t="s">
        <v>33</v>
      </c>
      <c r="F12" s="7" t="s">
        <v>15</v>
      </c>
      <c r="G12" s="8">
        <v>61.66666</v>
      </c>
      <c r="H12" s="8" t="s">
        <v>38</v>
      </c>
      <c r="I12" s="8">
        <f t="shared" si="0"/>
        <v>21.583331000000001</v>
      </c>
      <c r="J12" s="8" t="s">
        <v>39</v>
      </c>
      <c r="K12" s="8" t="str">
        <f>J12</f>
        <v>-</v>
      </c>
      <c r="L12" s="8">
        <v>3</v>
      </c>
    </row>
    <row r="13" spans="1:12" s="1" customFormat="1" ht="36.950000000000003" customHeight="1">
      <c r="A13" s="6">
        <v>12</v>
      </c>
      <c r="B13" s="7" t="s">
        <v>40</v>
      </c>
      <c r="C13" s="7" t="s">
        <v>41</v>
      </c>
      <c r="D13" s="7" t="s">
        <v>18</v>
      </c>
      <c r="E13" s="7" t="s">
        <v>42</v>
      </c>
      <c r="F13" s="7" t="s">
        <v>15</v>
      </c>
      <c r="G13" s="8">
        <v>61.66666</v>
      </c>
      <c r="H13" s="8">
        <v>85.58</v>
      </c>
      <c r="I13" s="8">
        <f t="shared" si="0"/>
        <v>21.583331000000001</v>
      </c>
      <c r="J13" s="8">
        <f t="shared" si="1"/>
        <v>55.627000000000002</v>
      </c>
      <c r="K13" s="8">
        <f t="shared" si="2"/>
        <v>77.209999999999994</v>
      </c>
      <c r="L13" s="8">
        <v>1</v>
      </c>
    </row>
    <row r="14" spans="1:12" s="1" customFormat="1" ht="36.950000000000003" customHeight="1">
      <c r="A14" s="6">
        <v>13</v>
      </c>
      <c r="B14" s="7" t="s">
        <v>43</v>
      </c>
      <c r="C14" s="7" t="s">
        <v>44</v>
      </c>
      <c r="D14" s="7" t="s">
        <v>18</v>
      </c>
      <c r="E14" s="7" t="s">
        <v>42</v>
      </c>
      <c r="F14" s="7" t="s">
        <v>15</v>
      </c>
      <c r="G14" s="8">
        <v>58.66666</v>
      </c>
      <c r="H14" s="8">
        <v>82.9</v>
      </c>
      <c r="I14" s="8">
        <f t="shared" si="0"/>
        <v>20.533331</v>
      </c>
      <c r="J14" s="8">
        <f t="shared" si="1"/>
        <v>53.884999999999998</v>
      </c>
      <c r="K14" s="8">
        <f t="shared" si="2"/>
        <v>74.42</v>
      </c>
      <c r="L14" s="8">
        <v>2</v>
      </c>
    </row>
    <row r="15" spans="1:12" s="1" customFormat="1" ht="36.950000000000003" customHeight="1">
      <c r="A15" s="6">
        <v>11</v>
      </c>
      <c r="B15" s="7" t="s">
        <v>45</v>
      </c>
      <c r="C15" s="7" t="s">
        <v>46</v>
      </c>
      <c r="D15" s="7" t="s">
        <v>18</v>
      </c>
      <c r="E15" s="7" t="s">
        <v>42</v>
      </c>
      <c r="F15" s="7" t="s">
        <v>15</v>
      </c>
      <c r="G15" s="8">
        <v>62.5</v>
      </c>
      <c r="H15" s="8">
        <v>78.290000000000006</v>
      </c>
      <c r="I15" s="8">
        <f t="shared" si="0"/>
        <v>21.875</v>
      </c>
      <c r="J15" s="8">
        <f t="shared" si="1"/>
        <v>50.888500000000001</v>
      </c>
      <c r="K15" s="8">
        <f t="shared" si="2"/>
        <v>72.760000000000005</v>
      </c>
      <c r="L15" s="8">
        <v>3</v>
      </c>
    </row>
    <row r="16" spans="1:12" s="1" customFormat="1" ht="35.1" customHeight="1">
      <c r="A16" s="6">
        <v>14</v>
      </c>
      <c r="B16" s="6" t="s">
        <v>47</v>
      </c>
      <c r="C16" s="6" t="s">
        <v>48</v>
      </c>
      <c r="D16" s="7" t="s">
        <v>13</v>
      </c>
      <c r="E16" s="7" t="s">
        <v>33</v>
      </c>
      <c r="F16" s="7" t="s">
        <v>15</v>
      </c>
      <c r="G16" s="8">
        <v>66.166659999999993</v>
      </c>
      <c r="H16" s="8">
        <v>84.05</v>
      </c>
      <c r="I16" s="8">
        <f t="shared" si="0"/>
        <v>23.158331</v>
      </c>
      <c r="J16" s="8">
        <f t="shared" si="1"/>
        <v>54.6325</v>
      </c>
      <c r="K16" s="8">
        <f t="shared" si="2"/>
        <v>77.790000000000006</v>
      </c>
      <c r="L16" s="8">
        <v>1</v>
      </c>
    </row>
    <row r="17" spans="1:12" s="1" customFormat="1" ht="35.1" customHeight="1">
      <c r="A17" s="6">
        <v>15</v>
      </c>
      <c r="B17" s="6" t="s">
        <v>49</v>
      </c>
      <c r="C17" s="6" t="s">
        <v>50</v>
      </c>
      <c r="D17" s="7" t="s">
        <v>13</v>
      </c>
      <c r="E17" s="7" t="s">
        <v>33</v>
      </c>
      <c r="F17" s="7" t="s">
        <v>15</v>
      </c>
      <c r="G17" s="8">
        <v>58.66666</v>
      </c>
      <c r="H17" s="8">
        <v>82.08</v>
      </c>
      <c r="I17" s="8">
        <f t="shared" si="0"/>
        <v>20.533331</v>
      </c>
      <c r="J17" s="8">
        <f t="shared" si="1"/>
        <v>53.351999999999997</v>
      </c>
      <c r="K17" s="8">
        <f t="shared" si="2"/>
        <v>73.89</v>
      </c>
      <c r="L17" s="8">
        <v>2</v>
      </c>
    </row>
    <row r="18" spans="1:12" s="1" customFormat="1" ht="35.1" customHeight="1">
      <c r="A18" s="6">
        <v>16</v>
      </c>
      <c r="B18" s="6" t="s">
        <v>51</v>
      </c>
      <c r="C18" s="6" t="s">
        <v>52</v>
      </c>
      <c r="D18" s="7" t="s">
        <v>13</v>
      </c>
      <c r="E18" s="7" t="s">
        <v>33</v>
      </c>
      <c r="F18" s="7" t="s">
        <v>15</v>
      </c>
      <c r="G18" s="8">
        <v>57.5</v>
      </c>
      <c r="H18" s="8">
        <v>0</v>
      </c>
      <c r="I18" s="8">
        <f t="shared" si="0"/>
        <v>20.125</v>
      </c>
      <c r="J18" s="8">
        <f t="shared" si="1"/>
        <v>0</v>
      </c>
      <c r="K18" s="8">
        <f t="shared" si="2"/>
        <v>20.13</v>
      </c>
      <c r="L18" s="8">
        <v>3</v>
      </c>
    </row>
    <row r="19" spans="1:12" s="1" customFormat="1" ht="35.1" customHeight="1">
      <c r="A19" s="6">
        <v>17</v>
      </c>
      <c r="B19" s="6" t="s">
        <v>53</v>
      </c>
      <c r="C19" s="6" t="s">
        <v>54</v>
      </c>
      <c r="D19" s="7" t="s">
        <v>13</v>
      </c>
      <c r="E19" s="7" t="s">
        <v>26</v>
      </c>
      <c r="F19" s="7" t="s">
        <v>15</v>
      </c>
      <c r="G19" s="8">
        <v>70</v>
      </c>
      <c r="H19" s="8">
        <v>79.45</v>
      </c>
      <c r="I19" s="8">
        <f t="shared" si="0"/>
        <v>24.5</v>
      </c>
      <c r="J19" s="8">
        <f t="shared" si="1"/>
        <v>51.642499999999998</v>
      </c>
      <c r="K19" s="8">
        <f t="shared" si="2"/>
        <v>76.14</v>
      </c>
      <c r="L19" s="8">
        <v>1</v>
      </c>
    </row>
    <row r="20" spans="1:12" s="1" customFormat="1" ht="35.1" customHeight="1">
      <c r="A20" s="6">
        <v>19</v>
      </c>
      <c r="B20" s="7" t="s">
        <v>55</v>
      </c>
      <c r="C20" s="7" t="s">
        <v>56</v>
      </c>
      <c r="D20" s="7" t="s">
        <v>13</v>
      </c>
      <c r="E20" s="7" t="s">
        <v>26</v>
      </c>
      <c r="F20" s="7" t="s">
        <v>15</v>
      </c>
      <c r="G20" s="8">
        <v>65.333330000000004</v>
      </c>
      <c r="H20" s="8">
        <v>81.95</v>
      </c>
      <c r="I20" s="8">
        <f t="shared" si="0"/>
        <v>22.8666655</v>
      </c>
      <c r="J20" s="8">
        <f t="shared" si="1"/>
        <v>53.267499999999998</v>
      </c>
      <c r="K20" s="8">
        <f t="shared" si="2"/>
        <v>76.13</v>
      </c>
      <c r="L20" s="8">
        <v>2</v>
      </c>
    </row>
    <row r="21" spans="1:12" s="1" customFormat="1" ht="35.1" customHeight="1">
      <c r="A21" s="6">
        <v>18</v>
      </c>
      <c r="B21" s="6" t="s">
        <v>57</v>
      </c>
      <c r="C21" s="6" t="s">
        <v>58</v>
      </c>
      <c r="D21" s="7" t="s">
        <v>13</v>
      </c>
      <c r="E21" s="7" t="s">
        <v>26</v>
      </c>
      <c r="F21" s="7" t="s">
        <v>15</v>
      </c>
      <c r="G21" s="8">
        <v>66</v>
      </c>
      <c r="H21" s="8">
        <v>74.459999999999994</v>
      </c>
      <c r="I21" s="8">
        <f t="shared" si="0"/>
        <v>23.1</v>
      </c>
      <c r="J21" s="8">
        <f t="shared" si="1"/>
        <v>48.399000000000001</v>
      </c>
      <c r="K21" s="8">
        <f t="shared" si="2"/>
        <v>71.5</v>
      </c>
      <c r="L21" s="8">
        <v>3</v>
      </c>
    </row>
    <row r="22" spans="1:12" s="1" customFormat="1" ht="35.1" customHeight="1">
      <c r="A22" s="6">
        <v>21</v>
      </c>
      <c r="B22" s="7" t="s">
        <v>59</v>
      </c>
      <c r="C22" s="6" t="s">
        <v>60</v>
      </c>
      <c r="D22" s="7" t="s">
        <v>13</v>
      </c>
      <c r="E22" s="7" t="s">
        <v>19</v>
      </c>
      <c r="F22" s="7" t="s">
        <v>15</v>
      </c>
      <c r="G22" s="8">
        <v>62.833329999999997</v>
      </c>
      <c r="H22" s="8">
        <v>82.56</v>
      </c>
      <c r="I22" s="8">
        <f t="shared" si="0"/>
        <v>21.9916655</v>
      </c>
      <c r="J22" s="8">
        <f t="shared" si="1"/>
        <v>53.664000000000001</v>
      </c>
      <c r="K22" s="8">
        <f t="shared" si="2"/>
        <v>75.66</v>
      </c>
      <c r="L22" s="8">
        <v>1</v>
      </c>
    </row>
    <row r="23" spans="1:12" s="1" customFormat="1" ht="35.1" customHeight="1">
      <c r="A23" s="6">
        <v>20</v>
      </c>
      <c r="B23" s="7" t="s">
        <v>61</v>
      </c>
      <c r="C23" s="6" t="s">
        <v>62</v>
      </c>
      <c r="D23" s="7" t="s">
        <v>13</v>
      </c>
      <c r="E23" s="7" t="s">
        <v>19</v>
      </c>
      <c r="F23" s="7" t="s">
        <v>15</v>
      </c>
      <c r="G23" s="8">
        <v>65.833330000000004</v>
      </c>
      <c r="H23" s="8" t="s">
        <v>38</v>
      </c>
      <c r="I23" s="8">
        <f t="shared" si="0"/>
        <v>23.041665500000001</v>
      </c>
      <c r="J23" s="8" t="s">
        <v>39</v>
      </c>
      <c r="K23" s="8" t="str">
        <f t="shared" ref="K23:K27" si="3">J23</f>
        <v>-</v>
      </c>
      <c r="L23" s="8">
        <v>2</v>
      </c>
    </row>
    <row r="24" spans="1:12" s="1" customFormat="1" ht="35.1" customHeight="1">
      <c r="A24" s="6">
        <v>22</v>
      </c>
      <c r="B24" s="7" t="s">
        <v>63</v>
      </c>
      <c r="C24" s="6" t="s">
        <v>64</v>
      </c>
      <c r="D24" s="7" t="s">
        <v>13</v>
      </c>
      <c r="E24" s="7" t="s">
        <v>19</v>
      </c>
      <c r="F24" s="7" t="s">
        <v>15</v>
      </c>
      <c r="G24" s="8">
        <v>61.66666</v>
      </c>
      <c r="H24" s="8" t="s">
        <v>38</v>
      </c>
      <c r="I24" s="8">
        <f t="shared" si="0"/>
        <v>21.583331000000001</v>
      </c>
      <c r="J24" s="8" t="s">
        <v>39</v>
      </c>
      <c r="K24" s="8" t="str">
        <f t="shared" si="3"/>
        <v>-</v>
      </c>
      <c r="L24" s="8">
        <v>3</v>
      </c>
    </row>
    <row r="25" spans="1:12" s="1" customFormat="1" ht="35.1" customHeight="1">
      <c r="A25" s="6">
        <v>24</v>
      </c>
      <c r="B25" s="7" t="s">
        <v>65</v>
      </c>
      <c r="C25" s="6" t="s">
        <v>66</v>
      </c>
      <c r="D25" s="7" t="s">
        <v>67</v>
      </c>
      <c r="E25" s="7" t="s">
        <v>68</v>
      </c>
      <c r="F25" s="7" t="s">
        <v>15</v>
      </c>
      <c r="G25" s="8">
        <v>58.5</v>
      </c>
      <c r="H25" s="8">
        <v>80.739999999999995</v>
      </c>
      <c r="I25" s="8">
        <f t="shared" si="0"/>
        <v>20.475000000000001</v>
      </c>
      <c r="J25" s="8">
        <f t="shared" si="1"/>
        <v>52.481000000000002</v>
      </c>
      <c r="K25" s="8">
        <f t="shared" si="2"/>
        <v>72.959999999999994</v>
      </c>
      <c r="L25" s="8">
        <v>1</v>
      </c>
    </row>
    <row r="26" spans="1:12" s="1" customFormat="1" ht="35.1" customHeight="1">
      <c r="A26" s="6">
        <v>23</v>
      </c>
      <c r="B26" s="7" t="s">
        <v>69</v>
      </c>
      <c r="C26" s="6" t="s">
        <v>70</v>
      </c>
      <c r="D26" s="7" t="s">
        <v>67</v>
      </c>
      <c r="E26" s="7" t="s">
        <v>68</v>
      </c>
      <c r="F26" s="7" t="s">
        <v>15</v>
      </c>
      <c r="G26" s="8">
        <v>60.16666</v>
      </c>
      <c r="H26" s="8">
        <v>71.510000000000005</v>
      </c>
      <c r="I26" s="8">
        <f t="shared" si="0"/>
        <v>21.058330999999999</v>
      </c>
      <c r="J26" s="8">
        <f t="shared" si="1"/>
        <v>46.481499999999997</v>
      </c>
      <c r="K26" s="8">
        <f t="shared" si="2"/>
        <v>67.540000000000006</v>
      </c>
      <c r="L26" s="8">
        <v>2</v>
      </c>
    </row>
    <row r="27" spans="1:12" s="1" customFormat="1" ht="35.1" customHeight="1">
      <c r="A27" s="6">
        <v>25</v>
      </c>
      <c r="B27" s="7" t="s">
        <v>71</v>
      </c>
      <c r="C27" s="6" t="s">
        <v>72</v>
      </c>
      <c r="D27" s="7" t="s">
        <v>67</v>
      </c>
      <c r="E27" s="7" t="s">
        <v>68</v>
      </c>
      <c r="F27" s="7" t="s">
        <v>15</v>
      </c>
      <c r="G27" s="8">
        <v>56.833329999999997</v>
      </c>
      <c r="H27" s="8" t="s">
        <v>38</v>
      </c>
      <c r="I27" s="8">
        <f t="shared" si="0"/>
        <v>19.891665499999998</v>
      </c>
      <c r="J27" s="8" t="s">
        <v>39</v>
      </c>
      <c r="K27" s="8" t="str">
        <f t="shared" si="3"/>
        <v>-</v>
      </c>
      <c r="L27" s="8">
        <v>3</v>
      </c>
    </row>
    <row r="28" spans="1:12" s="1" customFormat="1" ht="35.1" customHeight="1">
      <c r="A28" s="6">
        <v>26</v>
      </c>
      <c r="B28" s="7" t="s">
        <v>73</v>
      </c>
      <c r="C28" s="6" t="s">
        <v>74</v>
      </c>
      <c r="D28" s="7" t="s">
        <v>75</v>
      </c>
      <c r="E28" s="7" t="s">
        <v>76</v>
      </c>
      <c r="F28" s="7" t="s">
        <v>15</v>
      </c>
      <c r="G28" s="8">
        <v>62.333329999999997</v>
      </c>
      <c r="H28" s="8">
        <v>81.95</v>
      </c>
      <c r="I28" s="8">
        <f t="shared" si="0"/>
        <v>21.816665499999999</v>
      </c>
      <c r="J28" s="8">
        <f t="shared" si="1"/>
        <v>53.267499999999998</v>
      </c>
      <c r="K28" s="8">
        <f t="shared" si="2"/>
        <v>75.08</v>
      </c>
      <c r="L28" s="8">
        <v>1</v>
      </c>
    </row>
    <row r="29" spans="1:12" s="1" customFormat="1" ht="35.1" customHeight="1">
      <c r="A29" s="6">
        <v>27</v>
      </c>
      <c r="B29" s="7" t="s">
        <v>77</v>
      </c>
      <c r="C29" s="6" t="s">
        <v>78</v>
      </c>
      <c r="D29" s="7" t="s">
        <v>75</v>
      </c>
      <c r="E29" s="7" t="s">
        <v>76</v>
      </c>
      <c r="F29" s="7" t="s">
        <v>15</v>
      </c>
      <c r="G29" s="8">
        <v>60.16666</v>
      </c>
      <c r="H29" s="8">
        <v>82.42</v>
      </c>
      <c r="I29" s="8">
        <f t="shared" si="0"/>
        <v>21.058330999999999</v>
      </c>
      <c r="J29" s="8">
        <f t="shared" si="1"/>
        <v>53.573</v>
      </c>
      <c r="K29" s="8">
        <f t="shared" si="2"/>
        <v>74.63</v>
      </c>
      <c r="L29" s="8">
        <v>2</v>
      </c>
    </row>
    <row r="30" spans="1:12" s="1" customFormat="1" ht="35.1" customHeight="1">
      <c r="A30" s="6">
        <v>28</v>
      </c>
      <c r="B30" s="7" t="s">
        <v>79</v>
      </c>
      <c r="C30" s="6" t="s">
        <v>80</v>
      </c>
      <c r="D30" s="7" t="s">
        <v>75</v>
      </c>
      <c r="E30" s="7" t="s">
        <v>76</v>
      </c>
      <c r="F30" s="7" t="s">
        <v>15</v>
      </c>
      <c r="G30" s="8">
        <v>54.66666</v>
      </c>
      <c r="H30" s="8" t="s">
        <v>38</v>
      </c>
      <c r="I30" s="8">
        <f t="shared" si="0"/>
        <v>19.133330999999998</v>
      </c>
      <c r="J30" s="8" t="s">
        <v>39</v>
      </c>
      <c r="K30" s="8" t="str">
        <f>J30</f>
        <v>-</v>
      </c>
      <c r="L30" s="8">
        <v>3</v>
      </c>
    </row>
    <row r="31" spans="1:12" s="1" customFormat="1" ht="35.1" customHeight="1">
      <c r="A31" s="6">
        <v>29</v>
      </c>
      <c r="B31" s="7" t="s">
        <v>81</v>
      </c>
      <c r="C31" s="7" t="s">
        <v>82</v>
      </c>
      <c r="D31" s="7" t="s">
        <v>75</v>
      </c>
      <c r="E31" s="7" t="s">
        <v>83</v>
      </c>
      <c r="F31" s="7" t="s">
        <v>15</v>
      </c>
      <c r="G31" s="8">
        <v>57.66666</v>
      </c>
      <c r="H31" s="8">
        <v>78.540000000000006</v>
      </c>
      <c r="I31" s="8">
        <f t="shared" si="0"/>
        <v>20.183330999999999</v>
      </c>
      <c r="J31" s="8">
        <f t="shared" si="1"/>
        <v>51.051000000000002</v>
      </c>
      <c r="K31" s="8">
        <f t="shared" si="2"/>
        <v>71.23</v>
      </c>
      <c r="L31" s="8">
        <v>1</v>
      </c>
    </row>
    <row r="32" spans="1:12" s="1" customFormat="1" ht="35.1" customHeight="1">
      <c r="A32" s="6">
        <v>30</v>
      </c>
      <c r="B32" s="7" t="s">
        <v>84</v>
      </c>
      <c r="C32" s="7" t="s">
        <v>85</v>
      </c>
      <c r="D32" s="7" t="s">
        <v>75</v>
      </c>
      <c r="E32" s="7" t="s">
        <v>83</v>
      </c>
      <c r="F32" s="7" t="s">
        <v>15</v>
      </c>
      <c r="G32" s="8">
        <v>40.16666</v>
      </c>
      <c r="H32" s="8">
        <v>75.12</v>
      </c>
      <c r="I32" s="8">
        <f t="shared" si="0"/>
        <v>14.058331000000001</v>
      </c>
      <c r="J32" s="8">
        <f t="shared" si="1"/>
        <v>48.828000000000003</v>
      </c>
      <c r="K32" s="8">
        <f t="shared" si="2"/>
        <v>62.89</v>
      </c>
      <c r="L32" s="8">
        <v>2</v>
      </c>
    </row>
    <row r="33" spans="1:12" s="1" customFormat="1" ht="39" customHeight="1">
      <c r="A33" s="6">
        <v>32</v>
      </c>
      <c r="B33" s="7" t="s">
        <v>86</v>
      </c>
      <c r="C33" s="6" t="s">
        <v>87</v>
      </c>
      <c r="D33" s="7" t="s">
        <v>75</v>
      </c>
      <c r="E33" s="7" t="s">
        <v>88</v>
      </c>
      <c r="F33" s="7" t="s">
        <v>15</v>
      </c>
      <c r="G33" s="8">
        <v>69.166659999999993</v>
      </c>
      <c r="H33" s="8">
        <v>80.78</v>
      </c>
      <c r="I33" s="8">
        <f t="shared" si="0"/>
        <v>24.208331000000001</v>
      </c>
      <c r="J33" s="8">
        <f t="shared" si="1"/>
        <v>52.506999999999998</v>
      </c>
      <c r="K33" s="8">
        <f t="shared" si="2"/>
        <v>76.72</v>
      </c>
      <c r="L33" s="8">
        <v>1</v>
      </c>
    </row>
    <row r="34" spans="1:12" s="1" customFormat="1" ht="39" customHeight="1">
      <c r="A34" s="6">
        <v>33</v>
      </c>
      <c r="B34" s="7" t="s">
        <v>89</v>
      </c>
      <c r="C34" s="6" t="s">
        <v>90</v>
      </c>
      <c r="D34" s="7" t="s">
        <v>75</v>
      </c>
      <c r="E34" s="7" t="s">
        <v>88</v>
      </c>
      <c r="F34" s="7" t="s">
        <v>15</v>
      </c>
      <c r="G34" s="8">
        <v>64.5</v>
      </c>
      <c r="H34" s="8">
        <v>78.739999999999995</v>
      </c>
      <c r="I34" s="8">
        <f t="shared" si="0"/>
        <v>22.574999999999999</v>
      </c>
      <c r="J34" s="8">
        <f t="shared" si="1"/>
        <v>51.180999999999997</v>
      </c>
      <c r="K34" s="8">
        <f t="shared" si="2"/>
        <v>73.760000000000005</v>
      </c>
      <c r="L34" s="8">
        <v>2</v>
      </c>
    </row>
    <row r="35" spans="1:12" s="1" customFormat="1" ht="39" customHeight="1">
      <c r="A35" s="6">
        <v>31</v>
      </c>
      <c r="B35" s="7" t="s">
        <v>91</v>
      </c>
      <c r="C35" s="6" t="s">
        <v>92</v>
      </c>
      <c r="D35" s="7" t="s">
        <v>75</v>
      </c>
      <c r="E35" s="7" t="s">
        <v>88</v>
      </c>
      <c r="F35" s="7" t="s">
        <v>15</v>
      </c>
      <c r="G35" s="8">
        <v>69.333330000000004</v>
      </c>
      <c r="H35" s="8">
        <v>75.31</v>
      </c>
      <c r="I35" s="8">
        <f t="shared" si="0"/>
        <v>24.266665499999998</v>
      </c>
      <c r="J35" s="8">
        <f t="shared" si="1"/>
        <v>48.951500000000003</v>
      </c>
      <c r="K35" s="8">
        <f t="shared" si="2"/>
        <v>73.22</v>
      </c>
      <c r="L35" s="8">
        <v>3</v>
      </c>
    </row>
    <row r="36" spans="1:12" s="1" customFormat="1" ht="39" customHeight="1">
      <c r="A36" s="6">
        <v>34</v>
      </c>
      <c r="B36" s="7" t="s">
        <v>93</v>
      </c>
      <c r="C36" s="6" t="s">
        <v>94</v>
      </c>
      <c r="D36" s="7" t="s">
        <v>18</v>
      </c>
      <c r="E36" s="7" t="s">
        <v>76</v>
      </c>
      <c r="F36" s="7" t="s">
        <v>15</v>
      </c>
      <c r="G36" s="8">
        <v>76.166659999999993</v>
      </c>
      <c r="H36" s="8">
        <v>81.64</v>
      </c>
      <c r="I36" s="8">
        <f t="shared" ref="I36:I67" si="4">G36*0.35</f>
        <v>26.658331</v>
      </c>
      <c r="J36" s="8">
        <f t="shared" ref="J36:J67" si="5">H36*0.65</f>
        <v>53.066000000000003</v>
      </c>
      <c r="K36" s="8">
        <f t="shared" ref="K36:K67" si="6">ROUND(I36+J36,2)</f>
        <v>79.72</v>
      </c>
      <c r="L36" s="8">
        <v>1</v>
      </c>
    </row>
    <row r="37" spans="1:12" s="1" customFormat="1" ht="39" customHeight="1">
      <c r="A37" s="6">
        <v>36</v>
      </c>
      <c r="B37" s="7" t="s">
        <v>95</v>
      </c>
      <c r="C37" s="6" t="s">
        <v>96</v>
      </c>
      <c r="D37" s="7" t="s">
        <v>18</v>
      </c>
      <c r="E37" s="7" t="s">
        <v>76</v>
      </c>
      <c r="F37" s="7" t="s">
        <v>15</v>
      </c>
      <c r="G37" s="8">
        <v>60</v>
      </c>
      <c r="H37" s="8">
        <v>83.92</v>
      </c>
      <c r="I37" s="8">
        <f t="shared" si="4"/>
        <v>21</v>
      </c>
      <c r="J37" s="8">
        <f t="shared" si="5"/>
        <v>54.548000000000002</v>
      </c>
      <c r="K37" s="8">
        <f t="shared" si="6"/>
        <v>75.55</v>
      </c>
      <c r="L37" s="8">
        <v>2</v>
      </c>
    </row>
    <row r="38" spans="1:12" s="1" customFormat="1" ht="39" customHeight="1">
      <c r="A38" s="6">
        <v>35</v>
      </c>
      <c r="B38" s="7" t="s">
        <v>97</v>
      </c>
      <c r="C38" s="6" t="s">
        <v>98</v>
      </c>
      <c r="D38" s="7" t="s">
        <v>18</v>
      </c>
      <c r="E38" s="7" t="s">
        <v>76</v>
      </c>
      <c r="F38" s="7" t="s">
        <v>15</v>
      </c>
      <c r="G38" s="8">
        <v>60.66666</v>
      </c>
      <c r="H38" s="8">
        <v>81.819999999999993</v>
      </c>
      <c r="I38" s="8">
        <f t="shared" si="4"/>
        <v>21.233331</v>
      </c>
      <c r="J38" s="8">
        <f t="shared" si="5"/>
        <v>53.183</v>
      </c>
      <c r="K38" s="8">
        <f t="shared" si="6"/>
        <v>74.42</v>
      </c>
      <c r="L38" s="8">
        <v>3</v>
      </c>
    </row>
    <row r="39" spans="1:12" s="1" customFormat="1" ht="39" customHeight="1">
      <c r="A39" s="6">
        <v>37</v>
      </c>
      <c r="B39" s="7" t="s">
        <v>99</v>
      </c>
      <c r="C39" s="6" t="s">
        <v>100</v>
      </c>
      <c r="D39" s="7" t="s">
        <v>18</v>
      </c>
      <c r="E39" s="7" t="s">
        <v>83</v>
      </c>
      <c r="F39" s="7" t="s">
        <v>15</v>
      </c>
      <c r="G39" s="8">
        <v>65.333330000000004</v>
      </c>
      <c r="H39" s="8">
        <v>81.239999999999995</v>
      </c>
      <c r="I39" s="8">
        <f t="shared" si="4"/>
        <v>22.8666655</v>
      </c>
      <c r="J39" s="8">
        <f t="shared" si="5"/>
        <v>52.805999999999997</v>
      </c>
      <c r="K39" s="8">
        <f t="shared" si="6"/>
        <v>75.67</v>
      </c>
      <c r="L39" s="8">
        <v>1</v>
      </c>
    </row>
    <row r="40" spans="1:12" s="1" customFormat="1" ht="39" customHeight="1">
      <c r="A40" s="6">
        <v>38</v>
      </c>
      <c r="B40" s="7" t="s">
        <v>101</v>
      </c>
      <c r="C40" s="6" t="s">
        <v>102</v>
      </c>
      <c r="D40" s="7" t="s">
        <v>18</v>
      </c>
      <c r="E40" s="7" t="s">
        <v>83</v>
      </c>
      <c r="F40" s="7" t="s">
        <v>15</v>
      </c>
      <c r="G40" s="8">
        <v>64.5</v>
      </c>
      <c r="H40" s="8">
        <v>72.900000000000006</v>
      </c>
      <c r="I40" s="8">
        <f t="shared" si="4"/>
        <v>22.574999999999999</v>
      </c>
      <c r="J40" s="8">
        <f t="shared" si="5"/>
        <v>47.384999999999998</v>
      </c>
      <c r="K40" s="8">
        <f t="shared" si="6"/>
        <v>69.959999999999994</v>
      </c>
      <c r="L40" s="8">
        <v>2</v>
      </c>
    </row>
    <row r="41" spans="1:12" s="1" customFormat="1" ht="42" customHeight="1">
      <c r="A41" s="6">
        <v>39</v>
      </c>
      <c r="B41" s="7" t="s">
        <v>103</v>
      </c>
      <c r="C41" s="6" t="s">
        <v>104</v>
      </c>
      <c r="D41" s="7" t="s">
        <v>18</v>
      </c>
      <c r="E41" s="7" t="s">
        <v>83</v>
      </c>
      <c r="F41" s="7" t="s">
        <v>15</v>
      </c>
      <c r="G41" s="8">
        <v>63.66666</v>
      </c>
      <c r="H41" s="8">
        <v>73.16</v>
      </c>
      <c r="I41" s="8">
        <f t="shared" si="4"/>
        <v>22.283331</v>
      </c>
      <c r="J41" s="8">
        <f t="shared" si="5"/>
        <v>47.554000000000002</v>
      </c>
      <c r="K41" s="8">
        <f t="shared" si="6"/>
        <v>69.84</v>
      </c>
      <c r="L41" s="8">
        <v>3</v>
      </c>
    </row>
    <row r="42" spans="1:12" s="1" customFormat="1" ht="36" customHeight="1">
      <c r="A42" s="6">
        <v>40</v>
      </c>
      <c r="B42" s="7" t="s">
        <v>105</v>
      </c>
      <c r="C42" s="7" t="s">
        <v>106</v>
      </c>
      <c r="D42" s="7" t="s">
        <v>67</v>
      </c>
      <c r="E42" s="7" t="s">
        <v>107</v>
      </c>
      <c r="F42" s="7" t="s">
        <v>15</v>
      </c>
      <c r="G42" s="8">
        <v>55.66666</v>
      </c>
      <c r="H42" s="8">
        <v>82.22</v>
      </c>
      <c r="I42" s="8">
        <f t="shared" si="4"/>
        <v>19.483331</v>
      </c>
      <c r="J42" s="8">
        <f t="shared" si="5"/>
        <v>53.442999999999998</v>
      </c>
      <c r="K42" s="8">
        <f t="shared" si="6"/>
        <v>72.930000000000007</v>
      </c>
      <c r="L42" s="8">
        <v>1</v>
      </c>
    </row>
    <row r="43" spans="1:12" s="1" customFormat="1" ht="36" customHeight="1">
      <c r="A43" s="6">
        <v>42</v>
      </c>
      <c r="B43" s="7" t="s">
        <v>108</v>
      </c>
      <c r="C43" s="7" t="s">
        <v>109</v>
      </c>
      <c r="D43" s="7" t="s">
        <v>67</v>
      </c>
      <c r="E43" s="7" t="s">
        <v>107</v>
      </c>
      <c r="F43" s="7" t="s">
        <v>15</v>
      </c>
      <c r="G43" s="8">
        <v>50.16666</v>
      </c>
      <c r="H43" s="8">
        <v>80.180000000000007</v>
      </c>
      <c r="I43" s="8">
        <f t="shared" si="4"/>
        <v>17.558330999999999</v>
      </c>
      <c r="J43" s="8">
        <f t="shared" si="5"/>
        <v>52.116999999999997</v>
      </c>
      <c r="K43" s="8">
        <f t="shared" si="6"/>
        <v>69.680000000000007</v>
      </c>
      <c r="L43" s="8">
        <v>2</v>
      </c>
    </row>
    <row r="44" spans="1:12" s="1" customFormat="1" ht="36" customHeight="1">
      <c r="A44" s="6">
        <v>41</v>
      </c>
      <c r="B44" s="7" t="s">
        <v>110</v>
      </c>
      <c r="C44" s="7" t="s">
        <v>111</v>
      </c>
      <c r="D44" s="7" t="s">
        <v>67</v>
      </c>
      <c r="E44" s="7" t="s">
        <v>107</v>
      </c>
      <c r="F44" s="7" t="s">
        <v>15</v>
      </c>
      <c r="G44" s="8">
        <v>52.16666</v>
      </c>
      <c r="H44" s="8">
        <v>74.47</v>
      </c>
      <c r="I44" s="8">
        <f t="shared" si="4"/>
        <v>18.258330999999998</v>
      </c>
      <c r="J44" s="8">
        <f t="shared" si="5"/>
        <v>48.405500000000004</v>
      </c>
      <c r="K44" s="8">
        <f t="shared" si="6"/>
        <v>66.66</v>
      </c>
      <c r="L44" s="8">
        <v>3</v>
      </c>
    </row>
    <row r="45" spans="1:12" s="1" customFormat="1" ht="36" customHeight="1">
      <c r="A45" s="6">
        <v>43</v>
      </c>
      <c r="B45" s="7" t="s">
        <v>112</v>
      </c>
      <c r="C45" s="7" t="s">
        <v>113</v>
      </c>
      <c r="D45" s="7" t="s">
        <v>67</v>
      </c>
      <c r="E45" s="7" t="s">
        <v>114</v>
      </c>
      <c r="F45" s="7" t="s">
        <v>15</v>
      </c>
      <c r="G45" s="8">
        <v>59.5</v>
      </c>
      <c r="H45" s="8">
        <v>80.37</v>
      </c>
      <c r="I45" s="8">
        <f t="shared" si="4"/>
        <v>20.824999999999999</v>
      </c>
      <c r="J45" s="8">
        <f t="shared" si="5"/>
        <v>52.240499999999997</v>
      </c>
      <c r="K45" s="8">
        <f t="shared" si="6"/>
        <v>73.069999999999993</v>
      </c>
      <c r="L45" s="8">
        <v>1</v>
      </c>
    </row>
    <row r="46" spans="1:12" s="1" customFormat="1" ht="36" customHeight="1">
      <c r="A46" s="6">
        <v>44</v>
      </c>
      <c r="B46" s="7" t="s">
        <v>115</v>
      </c>
      <c r="C46" s="7" t="s">
        <v>116</v>
      </c>
      <c r="D46" s="7" t="s">
        <v>67</v>
      </c>
      <c r="E46" s="7" t="s">
        <v>114</v>
      </c>
      <c r="F46" s="7" t="s">
        <v>15</v>
      </c>
      <c r="G46" s="8">
        <v>50.833329999999997</v>
      </c>
      <c r="H46" s="8">
        <v>78.75</v>
      </c>
      <c r="I46" s="8">
        <f t="shared" si="4"/>
        <v>17.791665500000001</v>
      </c>
      <c r="J46" s="8">
        <f t="shared" si="5"/>
        <v>51.1875</v>
      </c>
      <c r="K46" s="8">
        <f t="shared" si="6"/>
        <v>68.98</v>
      </c>
      <c r="L46" s="8">
        <v>2</v>
      </c>
    </row>
    <row r="47" spans="1:12" s="1" customFormat="1" ht="36" customHeight="1">
      <c r="A47" s="6">
        <v>45</v>
      </c>
      <c r="B47" s="7" t="s">
        <v>117</v>
      </c>
      <c r="C47" s="7" t="s">
        <v>118</v>
      </c>
      <c r="D47" s="7" t="s">
        <v>67</v>
      </c>
      <c r="E47" s="7" t="s">
        <v>114</v>
      </c>
      <c r="F47" s="7" t="s">
        <v>15</v>
      </c>
      <c r="G47" s="8">
        <v>48</v>
      </c>
      <c r="H47" s="8">
        <v>75.73</v>
      </c>
      <c r="I47" s="8">
        <f t="shared" si="4"/>
        <v>16.8</v>
      </c>
      <c r="J47" s="8">
        <f t="shared" si="5"/>
        <v>49.224499999999999</v>
      </c>
      <c r="K47" s="8">
        <f t="shared" si="6"/>
        <v>66.02</v>
      </c>
      <c r="L47" s="8">
        <v>3</v>
      </c>
    </row>
    <row r="48" spans="1:12" s="1" customFormat="1" ht="36" customHeight="1">
      <c r="A48" s="6">
        <v>46</v>
      </c>
      <c r="B48" s="7" t="s">
        <v>119</v>
      </c>
      <c r="C48" s="7" t="s">
        <v>120</v>
      </c>
      <c r="D48" s="7" t="s">
        <v>67</v>
      </c>
      <c r="E48" s="7" t="s">
        <v>121</v>
      </c>
      <c r="F48" s="7" t="s">
        <v>15</v>
      </c>
      <c r="G48" s="8">
        <v>70.833330000000004</v>
      </c>
      <c r="H48" s="8">
        <v>81.94</v>
      </c>
      <c r="I48" s="8">
        <f t="shared" si="4"/>
        <v>24.791665500000001</v>
      </c>
      <c r="J48" s="8">
        <f t="shared" si="5"/>
        <v>53.261000000000003</v>
      </c>
      <c r="K48" s="8">
        <f t="shared" si="6"/>
        <v>78.05</v>
      </c>
      <c r="L48" s="8">
        <v>1</v>
      </c>
    </row>
    <row r="49" spans="1:12" s="1" customFormat="1" ht="36" customHeight="1">
      <c r="A49" s="6">
        <v>48</v>
      </c>
      <c r="B49" s="7" t="s">
        <v>122</v>
      </c>
      <c r="C49" s="7" t="s">
        <v>123</v>
      </c>
      <c r="D49" s="7" t="s">
        <v>67</v>
      </c>
      <c r="E49" s="7" t="s">
        <v>121</v>
      </c>
      <c r="F49" s="7" t="s">
        <v>15</v>
      </c>
      <c r="G49" s="8">
        <v>62</v>
      </c>
      <c r="H49" s="8">
        <v>85.18</v>
      </c>
      <c r="I49" s="8">
        <f t="shared" si="4"/>
        <v>21.7</v>
      </c>
      <c r="J49" s="8">
        <f t="shared" si="5"/>
        <v>55.366999999999997</v>
      </c>
      <c r="K49" s="8">
        <f t="shared" si="6"/>
        <v>77.069999999999993</v>
      </c>
      <c r="L49" s="8">
        <v>2</v>
      </c>
    </row>
    <row r="50" spans="1:12" s="1" customFormat="1" ht="36" customHeight="1">
      <c r="A50" s="6">
        <v>47</v>
      </c>
      <c r="B50" s="7" t="s">
        <v>124</v>
      </c>
      <c r="C50" s="7" t="s">
        <v>125</v>
      </c>
      <c r="D50" s="7" t="s">
        <v>67</v>
      </c>
      <c r="E50" s="7" t="s">
        <v>121</v>
      </c>
      <c r="F50" s="7" t="s">
        <v>15</v>
      </c>
      <c r="G50" s="8">
        <v>64.333330000000004</v>
      </c>
      <c r="H50" s="8">
        <v>78.97</v>
      </c>
      <c r="I50" s="8">
        <f t="shared" si="4"/>
        <v>22.516665499999998</v>
      </c>
      <c r="J50" s="8">
        <f t="shared" si="5"/>
        <v>51.330500000000001</v>
      </c>
      <c r="K50" s="8">
        <f t="shared" si="6"/>
        <v>73.849999999999994</v>
      </c>
      <c r="L50" s="8">
        <v>3</v>
      </c>
    </row>
    <row r="51" spans="1:12" s="1" customFormat="1" ht="36" customHeight="1">
      <c r="A51" s="6">
        <v>50</v>
      </c>
      <c r="B51" s="7" t="s">
        <v>126</v>
      </c>
      <c r="C51" s="7" t="s">
        <v>127</v>
      </c>
      <c r="D51" s="7" t="s">
        <v>75</v>
      </c>
      <c r="E51" s="7" t="s">
        <v>128</v>
      </c>
      <c r="F51" s="7" t="s">
        <v>129</v>
      </c>
      <c r="G51" s="8">
        <v>68.666659999999993</v>
      </c>
      <c r="H51" s="8">
        <v>81.37</v>
      </c>
      <c r="I51" s="8">
        <f t="shared" si="4"/>
        <v>24.033331</v>
      </c>
      <c r="J51" s="8">
        <f t="shared" si="5"/>
        <v>52.890500000000003</v>
      </c>
      <c r="K51" s="8">
        <f t="shared" si="6"/>
        <v>76.92</v>
      </c>
      <c r="L51" s="8">
        <v>1</v>
      </c>
    </row>
    <row r="52" spans="1:12" s="1" customFormat="1" ht="36" customHeight="1">
      <c r="A52" s="6">
        <v>49</v>
      </c>
      <c r="B52" s="7" t="s">
        <v>130</v>
      </c>
      <c r="C52" s="7" t="s">
        <v>131</v>
      </c>
      <c r="D52" s="7" t="s">
        <v>75</v>
      </c>
      <c r="E52" s="7" t="s">
        <v>128</v>
      </c>
      <c r="F52" s="7" t="s">
        <v>129</v>
      </c>
      <c r="G52" s="8">
        <v>72</v>
      </c>
      <c r="H52" s="8">
        <v>79.37</v>
      </c>
      <c r="I52" s="8">
        <f t="shared" si="4"/>
        <v>25.2</v>
      </c>
      <c r="J52" s="8">
        <f t="shared" si="5"/>
        <v>51.590499999999999</v>
      </c>
      <c r="K52" s="8">
        <f t="shared" si="6"/>
        <v>76.790000000000006</v>
      </c>
      <c r="L52" s="8">
        <v>2</v>
      </c>
    </row>
    <row r="53" spans="1:12" s="1" customFormat="1" ht="36" customHeight="1">
      <c r="A53" s="6">
        <v>51</v>
      </c>
      <c r="B53" s="7" t="s">
        <v>132</v>
      </c>
      <c r="C53" s="7" t="s">
        <v>133</v>
      </c>
      <c r="D53" s="7" t="s">
        <v>75</v>
      </c>
      <c r="E53" s="7" t="s">
        <v>128</v>
      </c>
      <c r="F53" s="7" t="s">
        <v>129</v>
      </c>
      <c r="G53" s="8">
        <v>66.833330000000004</v>
      </c>
      <c r="H53" s="8">
        <v>77.73</v>
      </c>
      <c r="I53" s="8">
        <f t="shared" si="4"/>
        <v>23.391665499999998</v>
      </c>
      <c r="J53" s="8">
        <f t="shared" si="5"/>
        <v>50.524500000000003</v>
      </c>
      <c r="K53" s="8">
        <f t="shared" si="6"/>
        <v>73.92</v>
      </c>
      <c r="L53" s="8">
        <v>3</v>
      </c>
    </row>
    <row r="54" spans="1:12" s="1" customFormat="1" ht="36" customHeight="1">
      <c r="A54" s="6">
        <v>52</v>
      </c>
      <c r="B54" s="7" t="s">
        <v>134</v>
      </c>
      <c r="C54" s="7" t="s">
        <v>135</v>
      </c>
      <c r="D54" s="7" t="s">
        <v>75</v>
      </c>
      <c r="E54" s="7" t="s">
        <v>128</v>
      </c>
      <c r="F54" s="7" t="s">
        <v>129</v>
      </c>
      <c r="G54" s="8">
        <v>66.333330000000004</v>
      </c>
      <c r="H54" s="8">
        <v>73.05</v>
      </c>
      <c r="I54" s="8">
        <f t="shared" si="4"/>
        <v>23.216665500000001</v>
      </c>
      <c r="J54" s="8">
        <f t="shared" si="5"/>
        <v>47.482500000000002</v>
      </c>
      <c r="K54" s="8">
        <f t="shared" si="6"/>
        <v>70.7</v>
      </c>
      <c r="L54" s="8">
        <v>4</v>
      </c>
    </row>
    <row r="55" spans="1:12" s="1" customFormat="1" ht="36" customHeight="1">
      <c r="A55" s="6">
        <v>53</v>
      </c>
      <c r="B55" s="7" t="s">
        <v>136</v>
      </c>
      <c r="C55" s="7" t="s">
        <v>137</v>
      </c>
      <c r="D55" s="7" t="s">
        <v>75</v>
      </c>
      <c r="E55" s="7" t="s">
        <v>128</v>
      </c>
      <c r="F55" s="7" t="s">
        <v>129</v>
      </c>
      <c r="G55" s="8">
        <v>64.166659999999993</v>
      </c>
      <c r="H55" s="8">
        <v>73.650000000000006</v>
      </c>
      <c r="I55" s="8">
        <f t="shared" si="4"/>
        <v>22.458331000000001</v>
      </c>
      <c r="J55" s="8">
        <f t="shared" si="5"/>
        <v>47.872500000000002</v>
      </c>
      <c r="K55" s="8">
        <f t="shared" si="6"/>
        <v>70.33</v>
      </c>
      <c r="L55" s="8">
        <v>5</v>
      </c>
    </row>
    <row r="56" spans="1:12" s="1" customFormat="1" ht="36" customHeight="1">
      <c r="A56" s="6">
        <v>54</v>
      </c>
      <c r="B56" s="7" t="s">
        <v>138</v>
      </c>
      <c r="C56" s="7" t="s">
        <v>139</v>
      </c>
      <c r="D56" s="7" t="s">
        <v>75</v>
      </c>
      <c r="E56" s="7" t="s">
        <v>128</v>
      </c>
      <c r="F56" s="7" t="s">
        <v>129</v>
      </c>
      <c r="G56" s="8">
        <v>63.66666</v>
      </c>
      <c r="H56" s="8" t="s">
        <v>38</v>
      </c>
      <c r="I56" s="8">
        <f t="shared" si="4"/>
        <v>22.283331</v>
      </c>
      <c r="J56" s="8" t="s">
        <v>39</v>
      </c>
      <c r="K56" s="8" t="str">
        <f>J56</f>
        <v>-</v>
      </c>
      <c r="L56" s="8">
        <v>6</v>
      </c>
    </row>
    <row r="57" spans="1:12" s="1" customFormat="1" ht="36" customHeight="1">
      <c r="A57" s="6">
        <v>55</v>
      </c>
      <c r="B57" s="7" t="s">
        <v>140</v>
      </c>
      <c r="C57" s="7" t="s">
        <v>141</v>
      </c>
      <c r="D57" s="7" t="s">
        <v>75</v>
      </c>
      <c r="E57" s="7" t="s">
        <v>142</v>
      </c>
      <c r="F57" s="7" t="s">
        <v>129</v>
      </c>
      <c r="G57" s="8">
        <v>55.16666</v>
      </c>
      <c r="H57" s="8">
        <v>82.82</v>
      </c>
      <c r="I57" s="8">
        <f t="shared" si="4"/>
        <v>19.308330999999999</v>
      </c>
      <c r="J57" s="8">
        <f t="shared" si="5"/>
        <v>53.832999999999998</v>
      </c>
      <c r="K57" s="8">
        <f t="shared" si="6"/>
        <v>73.14</v>
      </c>
      <c r="L57" s="8">
        <v>1</v>
      </c>
    </row>
    <row r="58" spans="1:12" s="1" customFormat="1" ht="39" customHeight="1">
      <c r="A58" s="6">
        <v>57</v>
      </c>
      <c r="B58" s="7" t="s">
        <v>143</v>
      </c>
      <c r="C58" s="7" t="s">
        <v>144</v>
      </c>
      <c r="D58" s="7" t="s">
        <v>75</v>
      </c>
      <c r="E58" s="7" t="s">
        <v>142</v>
      </c>
      <c r="F58" s="7" t="s">
        <v>129</v>
      </c>
      <c r="G58" s="8">
        <v>52.333329999999997</v>
      </c>
      <c r="H58" s="8">
        <v>83.51</v>
      </c>
      <c r="I58" s="8">
        <f t="shared" si="4"/>
        <v>18.316665499999999</v>
      </c>
      <c r="J58" s="8">
        <f t="shared" si="5"/>
        <v>54.281500000000001</v>
      </c>
      <c r="K58" s="8">
        <f t="shared" si="6"/>
        <v>72.599999999999994</v>
      </c>
      <c r="L58" s="8">
        <v>2</v>
      </c>
    </row>
    <row r="59" spans="1:12" s="1" customFormat="1" ht="39" customHeight="1">
      <c r="A59" s="6">
        <v>56</v>
      </c>
      <c r="B59" s="7" t="s">
        <v>145</v>
      </c>
      <c r="C59" s="7" t="s">
        <v>146</v>
      </c>
      <c r="D59" s="7" t="s">
        <v>75</v>
      </c>
      <c r="E59" s="7" t="s">
        <v>142</v>
      </c>
      <c r="F59" s="7" t="s">
        <v>129</v>
      </c>
      <c r="G59" s="8">
        <v>54.333329999999997</v>
      </c>
      <c r="H59" s="8">
        <v>79.77</v>
      </c>
      <c r="I59" s="8">
        <f t="shared" si="4"/>
        <v>19.016665499999998</v>
      </c>
      <c r="J59" s="8">
        <f t="shared" si="5"/>
        <v>51.850499999999997</v>
      </c>
      <c r="K59" s="8">
        <f t="shared" si="6"/>
        <v>70.87</v>
      </c>
      <c r="L59" s="8">
        <v>3</v>
      </c>
    </row>
    <row r="60" spans="1:12" s="1" customFormat="1" ht="39" customHeight="1">
      <c r="A60" s="6">
        <v>59</v>
      </c>
      <c r="B60" s="7" t="s">
        <v>147</v>
      </c>
      <c r="C60" s="7" t="s">
        <v>148</v>
      </c>
      <c r="D60" s="7" t="s">
        <v>75</v>
      </c>
      <c r="E60" s="7" t="s">
        <v>142</v>
      </c>
      <c r="F60" s="7" t="s">
        <v>129</v>
      </c>
      <c r="G60" s="8">
        <v>41.5</v>
      </c>
      <c r="H60" s="8">
        <v>80.069999999999993</v>
      </c>
      <c r="I60" s="8">
        <f t="shared" si="4"/>
        <v>14.525</v>
      </c>
      <c r="J60" s="8">
        <f t="shared" si="5"/>
        <v>52.045499999999997</v>
      </c>
      <c r="K60" s="8">
        <f t="shared" si="6"/>
        <v>66.569999999999993</v>
      </c>
      <c r="L60" s="8">
        <v>4</v>
      </c>
    </row>
    <row r="61" spans="1:12" s="1" customFormat="1" ht="39" customHeight="1">
      <c r="A61" s="6">
        <v>58</v>
      </c>
      <c r="B61" s="7" t="s">
        <v>149</v>
      </c>
      <c r="C61" s="7" t="s">
        <v>150</v>
      </c>
      <c r="D61" s="7" t="s">
        <v>75</v>
      </c>
      <c r="E61" s="7" t="s">
        <v>142</v>
      </c>
      <c r="F61" s="7" t="s">
        <v>129</v>
      </c>
      <c r="G61" s="8">
        <v>42.66666</v>
      </c>
      <c r="H61" s="8">
        <v>79.22</v>
      </c>
      <c r="I61" s="8">
        <f t="shared" si="4"/>
        <v>14.933331000000001</v>
      </c>
      <c r="J61" s="8">
        <f t="shared" si="5"/>
        <v>51.493000000000002</v>
      </c>
      <c r="K61" s="8">
        <f t="shared" si="6"/>
        <v>66.430000000000007</v>
      </c>
      <c r="L61" s="8">
        <v>5</v>
      </c>
    </row>
    <row r="62" spans="1:12" s="1" customFormat="1" ht="39" customHeight="1">
      <c r="A62" s="6">
        <v>60</v>
      </c>
      <c r="B62" s="7" t="s">
        <v>151</v>
      </c>
      <c r="C62" s="7" t="s">
        <v>152</v>
      </c>
      <c r="D62" s="7" t="s">
        <v>75</v>
      </c>
      <c r="E62" s="7" t="s">
        <v>142</v>
      </c>
      <c r="F62" s="7" t="s">
        <v>129</v>
      </c>
      <c r="G62" s="8">
        <v>40.5</v>
      </c>
      <c r="H62" s="8">
        <v>74.34</v>
      </c>
      <c r="I62" s="8">
        <f t="shared" si="4"/>
        <v>14.175000000000001</v>
      </c>
      <c r="J62" s="8">
        <f t="shared" si="5"/>
        <v>48.320999999999998</v>
      </c>
      <c r="K62" s="8">
        <f t="shared" si="6"/>
        <v>62.5</v>
      </c>
      <c r="L62" s="8">
        <v>6</v>
      </c>
    </row>
    <row r="63" spans="1:12" s="1" customFormat="1" ht="39" customHeight="1">
      <c r="A63" s="6">
        <v>61</v>
      </c>
      <c r="B63" s="7" t="s">
        <v>153</v>
      </c>
      <c r="C63" s="7" t="s">
        <v>154</v>
      </c>
      <c r="D63" s="7" t="s">
        <v>75</v>
      </c>
      <c r="E63" s="7" t="s">
        <v>155</v>
      </c>
      <c r="F63" s="7" t="s">
        <v>15</v>
      </c>
      <c r="G63" s="8">
        <v>59.16666</v>
      </c>
      <c r="H63" s="8">
        <v>80.25</v>
      </c>
      <c r="I63" s="8">
        <f t="shared" si="4"/>
        <v>20.708331000000001</v>
      </c>
      <c r="J63" s="8">
        <f t="shared" si="5"/>
        <v>52.162500000000001</v>
      </c>
      <c r="K63" s="8">
        <f t="shared" si="6"/>
        <v>72.87</v>
      </c>
      <c r="L63" s="8">
        <v>1</v>
      </c>
    </row>
    <row r="64" spans="1:12" s="1" customFormat="1" ht="39" customHeight="1">
      <c r="A64" s="6">
        <v>62</v>
      </c>
      <c r="B64" s="7" t="s">
        <v>156</v>
      </c>
      <c r="C64" s="7" t="s">
        <v>157</v>
      </c>
      <c r="D64" s="7" t="s">
        <v>75</v>
      </c>
      <c r="E64" s="7" t="s">
        <v>155</v>
      </c>
      <c r="F64" s="7" t="s">
        <v>15</v>
      </c>
      <c r="G64" s="8">
        <v>56.5</v>
      </c>
      <c r="H64" s="8">
        <v>73.7</v>
      </c>
      <c r="I64" s="8">
        <f t="shared" si="4"/>
        <v>19.774999999999999</v>
      </c>
      <c r="J64" s="8">
        <f t="shared" si="5"/>
        <v>47.905000000000001</v>
      </c>
      <c r="K64" s="8">
        <f t="shared" si="6"/>
        <v>67.680000000000007</v>
      </c>
      <c r="L64" s="8">
        <v>2</v>
      </c>
    </row>
    <row r="65" spans="1:12" s="1" customFormat="1" ht="39" customHeight="1">
      <c r="A65" s="6">
        <v>63</v>
      </c>
      <c r="B65" s="7" t="s">
        <v>158</v>
      </c>
      <c r="C65" s="7" t="s">
        <v>159</v>
      </c>
      <c r="D65" s="7" t="s">
        <v>75</v>
      </c>
      <c r="E65" s="7" t="s">
        <v>155</v>
      </c>
      <c r="F65" s="7" t="s">
        <v>15</v>
      </c>
      <c r="G65" s="8">
        <v>54.16666</v>
      </c>
      <c r="H65" s="8">
        <v>74.25</v>
      </c>
      <c r="I65" s="8">
        <f t="shared" si="4"/>
        <v>18.958331000000001</v>
      </c>
      <c r="J65" s="8">
        <f t="shared" si="5"/>
        <v>48.262500000000003</v>
      </c>
      <c r="K65" s="8">
        <f t="shared" si="6"/>
        <v>67.22</v>
      </c>
      <c r="L65" s="8">
        <v>3</v>
      </c>
    </row>
    <row r="66" spans="1:12" s="1" customFormat="1" ht="42" customHeight="1">
      <c r="A66" s="6">
        <v>65</v>
      </c>
      <c r="B66" s="7" t="s">
        <v>160</v>
      </c>
      <c r="C66" s="7" t="s">
        <v>161</v>
      </c>
      <c r="D66" s="7" t="s">
        <v>75</v>
      </c>
      <c r="E66" s="7" t="s">
        <v>162</v>
      </c>
      <c r="F66" s="7" t="s">
        <v>15</v>
      </c>
      <c r="G66" s="8">
        <v>49.66666</v>
      </c>
      <c r="H66" s="8">
        <v>79.22</v>
      </c>
      <c r="I66" s="8">
        <f t="shared" si="4"/>
        <v>17.383330999999998</v>
      </c>
      <c r="J66" s="8">
        <f t="shared" si="5"/>
        <v>51.493000000000002</v>
      </c>
      <c r="K66" s="8">
        <f t="shared" si="6"/>
        <v>68.88</v>
      </c>
      <c r="L66" s="8">
        <v>1</v>
      </c>
    </row>
    <row r="67" spans="1:12" s="1" customFormat="1" ht="39" customHeight="1">
      <c r="A67" s="6">
        <v>64</v>
      </c>
      <c r="B67" s="7" t="s">
        <v>163</v>
      </c>
      <c r="C67" s="7" t="s">
        <v>164</v>
      </c>
      <c r="D67" s="7" t="s">
        <v>75</v>
      </c>
      <c r="E67" s="7" t="s">
        <v>162</v>
      </c>
      <c r="F67" s="7" t="s">
        <v>15</v>
      </c>
      <c r="G67" s="8">
        <v>50.16666</v>
      </c>
      <c r="H67" s="8">
        <v>77.760000000000005</v>
      </c>
      <c r="I67" s="8">
        <f t="shared" si="4"/>
        <v>17.558330999999999</v>
      </c>
      <c r="J67" s="8">
        <f t="shared" si="5"/>
        <v>50.543999999999997</v>
      </c>
      <c r="K67" s="8">
        <f t="shared" si="6"/>
        <v>68.099999999999994</v>
      </c>
      <c r="L67" s="8">
        <v>2</v>
      </c>
    </row>
    <row r="68" spans="1:12" s="1" customFormat="1" ht="42" customHeight="1">
      <c r="A68" s="6">
        <v>66</v>
      </c>
      <c r="B68" s="7" t="s">
        <v>165</v>
      </c>
      <c r="C68" s="7" t="s">
        <v>166</v>
      </c>
      <c r="D68" s="7" t="s">
        <v>75</v>
      </c>
      <c r="E68" s="7" t="s">
        <v>162</v>
      </c>
      <c r="F68" s="7" t="s">
        <v>15</v>
      </c>
      <c r="G68" s="8">
        <v>48.333329999999997</v>
      </c>
      <c r="H68" s="8">
        <v>74.31</v>
      </c>
      <c r="I68" s="8">
        <f t="shared" ref="I68:I112" si="7">G68*0.35</f>
        <v>16.916665500000001</v>
      </c>
      <c r="J68" s="8">
        <f t="shared" ref="J68:J112" si="8">H68*0.65</f>
        <v>48.301499999999997</v>
      </c>
      <c r="K68" s="8">
        <f t="shared" ref="K68:K112" si="9">ROUND(I68+J68,2)</f>
        <v>65.22</v>
      </c>
      <c r="L68" s="8">
        <v>3</v>
      </c>
    </row>
    <row r="69" spans="1:12" s="1" customFormat="1" ht="42" customHeight="1">
      <c r="A69" s="6">
        <v>67</v>
      </c>
      <c r="B69" s="7" t="s">
        <v>167</v>
      </c>
      <c r="C69" s="7" t="s">
        <v>168</v>
      </c>
      <c r="D69" s="7" t="s">
        <v>75</v>
      </c>
      <c r="E69" s="7" t="s">
        <v>169</v>
      </c>
      <c r="F69" s="7" t="s">
        <v>15</v>
      </c>
      <c r="G69" s="8">
        <v>60.66666</v>
      </c>
      <c r="H69" s="8">
        <v>83.6</v>
      </c>
      <c r="I69" s="8">
        <f t="shared" si="7"/>
        <v>21.233331</v>
      </c>
      <c r="J69" s="8">
        <f t="shared" si="8"/>
        <v>54.34</v>
      </c>
      <c r="K69" s="8">
        <f t="shared" si="9"/>
        <v>75.569999999999993</v>
      </c>
      <c r="L69" s="8">
        <v>1</v>
      </c>
    </row>
    <row r="70" spans="1:12" s="1" customFormat="1" ht="42" customHeight="1">
      <c r="A70" s="6">
        <v>68</v>
      </c>
      <c r="B70" s="7" t="s">
        <v>170</v>
      </c>
      <c r="C70" s="7" t="s">
        <v>171</v>
      </c>
      <c r="D70" s="7" t="s">
        <v>75</v>
      </c>
      <c r="E70" s="7" t="s">
        <v>169</v>
      </c>
      <c r="F70" s="7" t="s">
        <v>15</v>
      </c>
      <c r="G70" s="8">
        <v>57</v>
      </c>
      <c r="H70" s="8">
        <v>79.900000000000006</v>
      </c>
      <c r="I70" s="8">
        <f t="shared" si="7"/>
        <v>19.95</v>
      </c>
      <c r="J70" s="8">
        <f t="shared" si="8"/>
        <v>51.935000000000002</v>
      </c>
      <c r="K70" s="8">
        <f t="shared" si="9"/>
        <v>71.89</v>
      </c>
      <c r="L70" s="8">
        <v>2</v>
      </c>
    </row>
    <row r="71" spans="1:12" s="1" customFormat="1" ht="42" customHeight="1">
      <c r="A71" s="6">
        <v>69</v>
      </c>
      <c r="B71" s="7" t="s">
        <v>172</v>
      </c>
      <c r="C71" s="7" t="s">
        <v>173</v>
      </c>
      <c r="D71" s="7" t="s">
        <v>75</v>
      </c>
      <c r="E71" s="7" t="s">
        <v>169</v>
      </c>
      <c r="F71" s="7" t="s">
        <v>15</v>
      </c>
      <c r="G71" s="8">
        <v>53.16666</v>
      </c>
      <c r="H71" s="8">
        <v>80.16</v>
      </c>
      <c r="I71" s="8">
        <f t="shared" si="7"/>
        <v>18.608331</v>
      </c>
      <c r="J71" s="8">
        <f t="shared" si="8"/>
        <v>52.103999999999999</v>
      </c>
      <c r="K71" s="8">
        <f t="shared" si="9"/>
        <v>70.709999999999994</v>
      </c>
      <c r="L71" s="8">
        <v>3</v>
      </c>
    </row>
    <row r="72" spans="1:12" s="1" customFormat="1" ht="42" customHeight="1">
      <c r="A72" s="6">
        <v>71</v>
      </c>
      <c r="B72" s="7" t="s">
        <v>174</v>
      </c>
      <c r="C72" s="7" t="s">
        <v>175</v>
      </c>
      <c r="D72" s="7" t="s">
        <v>18</v>
      </c>
      <c r="E72" s="7" t="s">
        <v>142</v>
      </c>
      <c r="F72" s="7" t="s">
        <v>15</v>
      </c>
      <c r="G72" s="8">
        <v>48.833329999999997</v>
      </c>
      <c r="H72" s="8">
        <v>80.48</v>
      </c>
      <c r="I72" s="8">
        <f t="shared" si="7"/>
        <v>17.091665500000001</v>
      </c>
      <c r="J72" s="8">
        <f t="shared" si="8"/>
        <v>52.311999999999998</v>
      </c>
      <c r="K72" s="8">
        <f t="shared" si="9"/>
        <v>69.400000000000006</v>
      </c>
      <c r="L72" s="8">
        <v>1</v>
      </c>
    </row>
    <row r="73" spans="1:12" s="1" customFormat="1" ht="42" customHeight="1">
      <c r="A73" s="6">
        <v>70</v>
      </c>
      <c r="B73" s="7" t="s">
        <v>176</v>
      </c>
      <c r="C73" s="7" t="s">
        <v>177</v>
      </c>
      <c r="D73" s="7" t="s">
        <v>18</v>
      </c>
      <c r="E73" s="7" t="s">
        <v>142</v>
      </c>
      <c r="F73" s="7" t="s">
        <v>15</v>
      </c>
      <c r="G73" s="8">
        <v>51</v>
      </c>
      <c r="H73" s="8">
        <v>78.760000000000005</v>
      </c>
      <c r="I73" s="8">
        <f t="shared" si="7"/>
        <v>17.850000000000001</v>
      </c>
      <c r="J73" s="8">
        <f t="shared" si="8"/>
        <v>51.194000000000003</v>
      </c>
      <c r="K73" s="8">
        <f t="shared" si="9"/>
        <v>69.040000000000006</v>
      </c>
      <c r="L73" s="8">
        <v>2</v>
      </c>
    </row>
    <row r="74" spans="1:12" s="1" customFormat="1" ht="42" customHeight="1">
      <c r="A74" s="6">
        <v>72</v>
      </c>
      <c r="B74" s="7" t="s">
        <v>178</v>
      </c>
      <c r="C74" s="7" t="s">
        <v>179</v>
      </c>
      <c r="D74" s="7" t="s">
        <v>18</v>
      </c>
      <c r="E74" s="7" t="s">
        <v>142</v>
      </c>
      <c r="F74" s="7" t="s">
        <v>15</v>
      </c>
      <c r="G74" s="8">
        <v>40.333329999999997</v>
      </c>
      <c r="H74" s="8">
        <v>74.599999999999994</v>
      </c>
      <c r="I74" s="8">
        <f t="shared" si="7"/>
        <v>14.1166655</v>
      </c>
      <c r="J74" s="8">
        <f t="shared" si="8"/>
        <v>48.49</v>
      </c>
      <c r="K74" s="8">
        <f t="shared" si="9"/>
        <v>62.61</v>
      </c>
      <c r="L74" s="8">
        <v>3</v>
      </c>
    </row>
    <row r="75" spans="1:12" s="1" customFormat="1" ht="42" customHeight="1">
      <c r="A75" s="6">
        <v>74</v>
      </c>
      <c r="B75" s="7" t="s">
        <v>180</v>
      </c>
      <c r="C75" s="7" t="s">
        <v>181</v>
      </c>
      <c r="D75" s="7" t="s">
        <v>18</v>
      </c>
      <c r="E75" s="7" t="s">
        <v>155</v>
      </c>
      <c r="F75" s="7" t="s">
        <v>15</v>
      </c>
      <c r="G75" s="8">
        <v>55.5</v>
      </c>
      <c r="H75" s="8">
        <v>77.900000000000006</v>
      </c>
      <c r="I75" s="8">
        <f t="shared" si="7"/>
        <v>19.425000000000001</v>
      </c>
      <c r="J75" s="8">
        <f t="shared" si="8"/>
        <v>50.634999999999998</v>
      </c>
      <c r="K75" s="8">
        <f t="shared" si="9"/>
        <v>70.06</v>
      </c>
      <c r="L75" s="8">
        <v>1</v>
      </c>
    </row>
    <row r="76" spans="1:12" s="1" customFormat="1" ht="42" customHeight="1">
      <c r="A76" s="6">
        <v>73</v>
      </c>
      <c r="B76" s="7" t="s">
        <v>182</v>
      </c>
      <c r="C76" s="7" t="s">
        <v>183</v>
      </c>
      <c r="D76" s="7" t="s">
        <v>18</v>
      </c>
      <c r="E76" s="7" t="s">
        <v>155</v>
      </c>
      <c r="F76" s="7" t="s">
        <v>15</v>
      </c>
      <c r="G76" s="8">
        <v>62.66666</v>
      </c>
      <c r="H76" s="8">
        <v>72.42</v>
      </c>
      <c r="I76" s="8">
        <f t="shared" si="7"/>
        <v>21.933330999999999</v>
      </c>
      <c r="J76" s="8">
        <f t="shared" si="8"/>
        <v>47.073</v>
      </c>
      <c r="K76" s="8">
        <f t="shared" si="9"/>
        <v>69.010000000000005</v>
      </c>
      <c r="L76" s="8">
        <v>2</v>
      </c>
    </row>
    <row r="77" spans="1:12" s="1" customFormat="1" ht="42" customHeight="1">
      <c r="A77" s="6">
        <v>75</v>
      </c>
      <c r="B77" s="7" t="s">
        <v>184</v>
      </c>
      <c r="C77" s="7" t="s">
        <v>185</v>
      </c>
      <c r="D77" s="7" t="s">
        <v>18</v>
      </c>
      <c r="E77" s="7" t="s">
        <v>155</v>
      </c>
      <c r="F77" s="7" t="s">
        <v>15</v>
      </c>
      <c r="G77" s="8">
        <v>54.16666</v>
      </c>
      <c r="H77" s="8" t="s">
        <v>38</v>
      </c>
      <c r="I77" s="8">
        <f t="shared" si="7"/>
        <v>18.958331000000001</v>
      </c>
      <c r="J77" s="8" t="s">
        <v>39</v>
      </c>
      <c r="K77" s="8" t="str">
        <f>J77</f>
        <v>-</v>
      </c>
      <c r="L77" s="8">
        <v>3</v>
      </c>
    </row>
    <row r="78" spans="1:12" s="1" customFormat="1" ht="42" customHeight="1">
      <c r="A78" s="6">
        <v>76</v>
      </c>
      <c r="B78" s="7" t="s">
        <v>186</v>
      </c>
      <c r="C78" s="7" t="s">
        <v>187</v>
      </c>
      <c r="D78" s="7" t="s">
        <v>18</v>
      </c>
      <c r="E78" s="7" t="s">
        <v>188</v>
      </c>
      <c r="F78" s="7" t="s">
        <v>15</v>
      </c>
      <c r="G78" s="8">
        <v>52.66666</v>
      </c>
      <c r="H78" s="8">
        <v>84.04</v>
      </c>
      <c r="I78" s="8">
        <f t="shared" si="7"/>
        <v>18.433330999999999</v>
      </c>
      <c r="J78" s="8">
        <f t="shared" si="8"/>
        <v>54.625999999999998</v>
      </c>
      <c r="K78" s="8">
        <f t="shared" si="9"/>
        <v>73.06</v>
      </c>
      <c r="L78" s="8">
        <v>1</v>
      </c>
    </row>
    <row r="79" spans="1:12" s="1" customFormat="1" ht="42" customHeight="1">
      <c r="A79" s="6">
        <v>77</v>
      </c>
      <c r="B79" s="7" t="s">
        <v>189</v>
      </c>
      <c r="C79" s="7" t="s">
        <v>190</v>
      </c>
      <c r="D79" s="7" t="s">
        <v>18</v>
      </c>
      <c r="E79" s="7" t="s">
        <v>188</v>
      </c>
      <c r="F79" s="7" t="s">
        <v>15</v>
      </c>
      <c r="G79" s="8">
        <v>48.333329999999997</v>
      </c>
      <c r="H79" s="8">
        <v>79.849999999999994</v>
      </c>
      <c r="I79" s="8">
        <f t="shared" si="7"/>
        <v>16.916665500000001</v>
      </c>
      <c r="J79" s="8">
        <f t="shared" si="8"/>
        <v>51.902500000000003</v>
      </c>
      <c r="K79" s="8">
        <f t="shared" si="9"/>
        <v>68.819999999999993</v>
      </c>
      <c r="L79" s="8">
        <v>2</v>
      </c>
    </row>
    <row r="80" spans="1:12" s="1" customFormat="1" ht="42" customHeight="1">
      <c r="A80" s="6">
        <v>78</v>
      </c>
      <c r="B80" s="7" t="s">
        <v>191</v>
      </c>
      <c r="C80" s="7" t="s">
        <v>192</v>
      </c>
      <c r="D80" s="7" t="s">
        <v>18</v>
      </c>
      <c r="E80" s="7" t="s">
        <v>188</v>
      </c>
      <c r="F80" s="7" t="s">
        <v>15</v>
      </c>
      <c r="G80" s="8">
        <v>44.66666</v>
      </c>
      <c r="H80" s="8">
        <v>75.73</v>
      </c>
      <c r="I80" s="8">
        <f t="shared" si="7"/>
        <v>15.633331</v>
      </c>
      <c r="J80" s="8">
        <f t="shared" si="8"/>
        <v>49.224499999999999</v>
      </c>
      <c r="K80" s="8">
        <f t="shared" si="9"/>
        <v>64.86</v>
      </c>
      <c r="L80" s="8">
        <v>3</v>
      </c>
    </row>
    <row r="81" spans="1:16" s="2" customFormat="1" ht="38.1" customHeight="1">
      <c r="A81" s="6">
        <v>80</v>
      </c>
      <c r="B81" s="7" t="s">
        <v>193</v>
      </c>
      <c r="C81" s="7" t="s">
        <v>194</v>
      </c>
      <c r="D81" s="7" t="s">
        <v>195</v>
      </c>
      <c r="E81" s="7" t="s">
        <v>196</v>
      </c>
      <c r="F81" s="7" t="s">
        <v>15</v>
      </c>
      <c r="G81" s="8">
        <v>59.16666</v>
      </c>
      <c r="H81" s="8">
        <v>83.06</v>
      </c>
      <c r="I81" s="8">
        <f t="shared" si="7"/>
        <v>20.708331000000001</v>
      </c>
      <c r="J81" s="8">
        <f t="shared" si="8"/>
        <v>53.988999999999997</v>
      </c>
      <c r="K81" s="8">
        <f t="shared" si="9"/>
        <v>74.7</v>
      </c>
      <c r="L81" s="10">
        <v>1</v>
      </c>
      <c r="M81" s="1"/>
      <c r="N81" s="1"/>
      <c r="O81" s="1"/>
      <c r="P81" s="1"/>
    </row>
    <row r="82" spans="1:16" s="2" customFormat="1" ht="38.1" customHeight="1">
      <c r="A82" s="6">
        <v>79</v>
      </c>
      <c r="B82" s="7" t="s">
        <v>197</v>
      </c>
      <c r="C82" s="7" t="s">
        <v>198</v>
      </c>
      <c r="D82" s="7" t="s">
        <v>195</v>
      </c>
      <c r="E82" s="7" t="s">
        <v>196</v>
      </c>
      <c r="F82" s="7" t="s">
        <v>15</v>
      </c>
      <c r="G82" s="8">
        <v>64.166659999999993</v>
      </c>
      <c r="H82" s="8" t="s">
        <v>38</v>
      </c>
      <c r="I82" s="8">
        <f t="shared" si="7"/>
        <v>22.458331000000001</v>
      </c>
      <c r="J82" s="8" t="s">
        <v>39</v>
      </c>
      <c r="K82" s="8" t="str">
        <f>J82</f>
        <v>-</v>
      </c>
      <c r="L82" s="10">
        <v>2</v>
      </c>
      <c r="M82" s="1"/>
      <c r="N82" s="1"/>
      <c r="O82" s="1"/>
      <c r="P82" s="1"/>
    </row>
    <row r="83" spans="1:16" s="1" customFormat="1" ht="38.1" customHeight="1">
      <c r="A83" s="6">
        <v>82</v>
      </c>
      <c r="B83" s="7" t="s">
        <v>199</v>
      </c>
      <c r="C83" s="7" t="s">
        <v>200</v>
      </c>
      <c r="D83" s="7" t="s">
        <v>195</v>
      </c>
      <c r="E83" s="7" t="s">
        <v>201</v>
      </c>
      <c r="F83" s="7" t="s">
        <v>15</v>
      </c>
      <c r="G83" s="8">
        <v>51.16666</v>
      </c>
      <c r="H83" s="8">
        <v>81.39</v>
      </c>
      <c r="I83" s="8">
        <f t="shared" si="7"/>
        <v>17.908331</v>
      </c>
      <c r="J83" s="8">
        <f t="shared" si="8"/>
        <v>52.903500000000001</v>
      </c>
      <c r="K83" s="8">
        <f t="shared" si="9"/>
        <v>70.81</v>
      </c>
      <c r="L83" s="8">
        <v>1</v>
      </c>
    </row>
    <row r="84" spans="1:16" s="1" customFormat="1" ht="38.1" customHeight="1">
      <c r="A84" s="6">
        <v>81</v>
      </c>
      <c r="B84" s="7" t="s">
        <v>202</v>
      </c>
      <c r="C84" s="7" t="s">
        <v>203</v>
      </c>
      <c r="D84" s="7" t="s">
        <v>195</v>
      </c>
      <c r="E84" s="7" t="s">
        <v>201</v>
      </c>
      <c r="F84" s="7" t="s">
        <v>15</v>
      </c>
      <c r="G84" s="8">
        <v>57.16666</v>
      </c>
      <c r="H84" s="8">
        <v>75.599999999999994</v>
      </c>
      <c r="I84" s="8">
        <f t="shared" si="7"/>
        <v>20.008330999999998</v>
      </c>
      <c r="J84" s="8">
        <f t="shared" si="8"/>
        <v>49.14</v>
      </c>
      <c r="K84" s="8">
        <f t="shared" si="9"/>
        <v>69.150000000000006</v>
      </c>
      <c r="L84" s="8">
        <v>2</v>
      </c>
    </row>
    <row r="85" spans="1:16" s="1" customFormat="1" ht="38.1" customHeight="1">
      <c r="A85" s="6">
        <v>83</v>
      </c>
      <c r="B85" s="7" t="s">
        <v>204</v>
      </c>
      <c r="C85" s="7" t="s">
        <v>205</v>
      </c>
      <c r="D85" s="7" t="s">
        <v>195</v>
      </c>
      <c r="E85" s="7" t="s">
        <v>201</v>
      </c>
      <c r="F85" s="7" t="s">
        <v>15</v>
      </c>
      <c r="G85" s="8">
        <v>46.66666</v>
      </c>
      <c r="H85" s="8" t="s">
        <v>38</v>
      </c>
      <c r="I85" s="8">
        <f t="shared" si="7"/>
        <v>16.333331000000001</v>
      </c>
      <c r="J85" s="8" t="s">
        <v>39</v>
      </c>
      <c r="K85" s="8" t="str">
        <f>J85</f>
        <v>-</v>
      </c>
      <c r="L85" s="8">
        <v>3</v>
      </c>
    </row>
    <row r="86" spans="1:16" s="1" customFormat="1" ht="38.1" customHeight="1">
      <c r="A86" s="6">
        <v>86</v>
      </c>
      <c r="B86" s="7" t="s">
        <v>206</v>
      </c>
      <c r="C86" s="7" t="s">
        <v>207</v>
      </c>
      <c r="D86" s="7" t="s">
        <v>208</v>
      </c>
      <c r="E86" s="7" t="s">
        <v>209</v>
      </c>
      <c r="F86" s="7" t="s">
        <v>15</v>
      </c>
      <c r="G86" s="8">
        <v>61.833329999999997</v>
      </c>
      <c r="H86" s="8">
        <v>83.09</v>
      </c>
      <c r="I86" s="8">
        <f t="shared" si="7"/>
        <v>21.641665499999998</v>
      </c>
      <c r="J86" s="8">
        <f t="shared" si="8"/>
        <v>54.008499999999998</v>
      </c>
      <c r="K86" s="8">
        <f t="shared" si="9"/>
        <v>75.650000000000006</v>
      </c>
      <c r="L86" s="8">
        <v>1</v>
      </c>
    </row>
    <row r="87" spans="1:16" s="1" customFormat="1" ht="38.1" customHeight="1">
      <c r="A87" s="6">
        <v>85</v>
      </c>
      <c r="B87" s="7" t="s">
        <v>210</v>
      </c>
      <c r="C87" s="7" t="s">
        <v>211</v>
      </c>
      <c r="D87" s="7" t="s">
        <v>208</v>
      </c>
      <c r="E87" s="7" t="s">
        <v>209</v>
      </c>
      <c r="F87" s="7" t="s">
        <v>15</v>
      </c>
      <c r="G87" s="8">
        <v>62.16666</v>
      </c>
      <c r="H87" s="8">
        <v>82.07</v>
      </c>
      <c r="I87" s="8">
        <f t="shared" si="7"/>
        <v>21.758330999999998</v>
      </c>
      <c r="J87" s="8">
        <f t="shared" si="8"/>
        <v>53.345500000000001</v>
      </c>
      <c r="K87" s="8">
        <f t="shared" si="9"/>
        <v>75.099999999999994</v>
      </c>
      <c r="L87" s="8">
        <v>2</v>
      </c>
    </row>
    <row r="88" spans="1:16" s="1" customFormat="1" ht="38.1" customHeight="1">
      <c r="A88" s="6">
        <v>84</v>
      </c>
      <c r="B88" s="7" t="s">
        <v>212</v>
      </c>
      <c r="C88" s="7" t="s">
        <v>213</v>
      </c>
      <c r="D88" s="7" t="s">
        <v>208</v>
      </c>
      <c r="E88" s="7" t="s">
        <v>209</v>
      </c>
      <c r="F88" s="7" t="s">
        <v>15</v>
      </c>
      <c r="G88" s="8">
        <v>63.16666</v>
      </c>
      <c r="H88" s="8">
        <v>81.37</v>
      </c>
      <c r="I88" s="8">
        <f t="shared" si="7"/>
        <v>22.108331</v>
      </c>
      <c r="J88" s="8">
        <f t="shared" si="8"/>
        <v>52.890500000000003</v>
      </c>
      <c r="K88" s="8">
        <f t="shared" si="9"/>
        <v>75</v>
      </c>
      <c r="L88" s="8">
        <v>3</v>
      </c>
    </row>
    <row r="89" spans="1:16" s="1" customFormat="1" ht="38.1" customHeight="1">
      <c r="A89" s="6">
        <v>87</v>
      </c>
      <c r="B89" s="7" t="s">
        <v>214</v>
      </c>
      <c r="C89" s="7" t="s">
        <v>215</v>
      </c>
      <c r="D89" s="7" t="s">
        <v>208</v>
      </c>
      <c r="E89" s="7" t="s">
        <v>216</v>
      </c>
      <c r="F89" s="7" t="s">
        <v>15</v>
      </c>
      <c r="G89" s="8">
        <v>53.16666</v>
      </c>
      <c r="H89" s="8">
        <v>79.94</v>
      </c>
      <c r="I89" s="8">
        <f t="shared" si="7"/>
        <v>18.608331</v>
      </c>
      <c r="J89" s="8">
        <f t="shared" si="8"/>
        <v>51.960999999999999</v>
      </c>
      <c r="K89" s="8">
        <f t="shared" si="9"/>
        <v>70.569999999999993</v>
      </c>
      <c r="L89" s="8">
        <v>1</v>
      </c>
    </row>
    <row r="90" spans="1:16" s="1" customFormat="1" ht="38.1" customHeight="1">
      <c r="A90" s="6">
        <v>88</v>
      </c>
      <c r="B90" s="7" t="s">
        <v>217</v>
      </c>
      <c r="C90" s="7" t="s">
        <v>218</v>
      </c>
      <c r="D90" s="7" t="s">
        <v>208</v>
      </c>
      <c r="E90" s="7" t="s">
        <v>216</v>
      </c>
      <c r="F90" s="7" t="s">
        <v>15</v>
      </c>
      <c r="G90" s="8">
        <v>40.5</v>
      </c>
      <c r="H90" s="8">
        <v>79.739999999999995</v>
      </c>
      <c r="I90" s="8">
        <f t="shared" si="7"/>
        <v>14.175000000000001</v>
      </c>
      <c r="J90" s="8">
        <f t="shared" si="8"/>
        <v>51.831000000000003</v>
      </c>
      <c r="K90" s="8">
        <f t="shared" si="9"/>
        <v>66.010000000000005</v>
      </c>
      <c r="L90" s="8">
        <v>2</v>
      </c>
    </row>
    <row r="91" spans="1:16" s="1" customFormat="1" ht="38.1" customHeight="1">
      <c r="A91" s="6">
        <v>89</v>
      </c>
      <c r="B91" s="7" t="s">
        <v>219</v>
      </c>
      <c r="C91" s="7" t="s">
        <v>220</v>
      </c>
      <c r="D91" s="7" t="s">
        <v>221</v>
      </c>
      <c r="E91" s="7" t="s">
        <v>222</v>
      </c>
      <c r="F91" s="7" t="s">
        <v>15</v>
      </c>
      <c r="G91" s="8">
        <v>47.333329999999997</v>
      </c>
      <c r="H91" s="8">
        <v>83.57</v>
      </c>
      <c r="I91" s="8">
        <f t="shared" si="7"/>
        <v>16.566665499999999</v>
      </c>
      <c r="J91" s="8">
        <f t="shared" si="8"/>
        <v>54.320500000000003</v>
      </c>
      <c r="K91" s="8">
        <f t="shared" si="9"/>
        <v>70.89</v>
      </c>
      <c r="L91" s="8">
        <v>1</v>
      </c>
    </row>
    <row r="92" spans="1:16" s="1" customFormat="1" ht="38.1" customHeight="1">
      <c r="A92" s="6">
        <v>91</v>
      </c>
      <c r="B92" s="7" t="s">
        <v>223</v>
      </c>
      <c r="C92" s="8" t="s">
        <v>224</v>
      </c>
      <c r="D92" s="7" t="s">
        <v>221</v>
      </c>
      <c r="E92" s="9" t="s">
        <v>222</v>
      </c>
      <c r="F92" s="8">
        <v>1</v>
      </c>
      <c r="G92" s="8">
        <v>40.833329999999997</v>
      </c>
      <c r="H92" s="8">
        <v>79.569999999999993</v>
      </c>
      <c r="I92" s="8">
        <f t="shared" si="7"/>
        <v>14.291665500000001</v>
      </c>
      <c r="J92" s="8">
        <f t="shared" si="8"/>
        <v>51.720500000000001</v>
      </c>
      <c r="K92" s="8">
        <f t="shared" si="9"/>
        <v>66.010000000000005</v>
      </c>
      <c r="L92" s="8">
        <v>2</v>
      </c>
    </row>
    <row r="93" spans="1:16" s="1" customFormat="1" ht="38.1" customHeight="1">
      <c r="A93" s="6">
        <v>90</v>
      </c>
      <c r="B93" s="7" t="s">
        <v>225</v>
      </c>
      <c r="C93" s="7" t="s">
        <v>226</v>
      </c>
      <c r="D93" s="7" t="s">
        <v>221</v>
      </c>
      <c r="E93" s="7" t="s">
        <v>222</v>
      </c>
      <c r="F93" s="7" t="s">
        <v>15</v>
      </c>
      <c r="G93" s="8">
        <v>41.5</v>
      </c>
      <c r="H93" s="8">
        <v>75.930000000000007</v>
      </c>
      <c r="I93" s="8">
        <f t="shared" si="7"/>
        <v>14.525</v>
      </c>
      <c r="J93" s="8">
        <f t="shared" si="8"/>
        <v>49.354500000000002</v>
      </c>
      <c r="K93" s="8">
        <f t="shared" si="9"/>
        <v>63.88</v>
      </c>
      <c r="L93" s="8">
        <v>3</v>
      </c>
    </row>
    <row r="94" spans="1:16" s="1" customFormat="1" ht="38.1" customHeight="1">
      <c r="A94" s="6">
        <v>93</v>
      </c>
      <c r="B94" s="7" t="s">
        <v>227</v>
      </c>
      <c r="C94" s="7" t="s">
        <v>228</v>
      </c>
      <c r="D94" s="7" t="s">
        <v>221</v>
      </c>
      <c r="E94" s="7" t="s">
        <v>229</v>
      </c>
      <c r="F94" s="7" t="s">
        <v>15</v>
      </c>
      <c r="G94" s="8">
        <v>57.66666</v>
      </c>
      <c r="H94" s="8">
        <v>76.010000000000005</v>
      </c>
      <c r="I94" s="8">
        <f t="shared" si="7"/>
        <v>20.183330999999999</v>
      </c>
      <c r="J94" s="8">
        <f t="shared" si="8"/>
        <v>49.406500000000001</v>
      </c>
      <c r="K94" s="8">
        <f t="shared" si="9"/>
        <v>69.59</v>
      </c>
      <c r="L94" s="8">
        <v>1</v>
      </c>
    </row>
    <row r="95" spans="1:16" s="1" customFormat="1" ht="38.1" customHeight="1">
      <c r="A95" s="6">
        <v>92</v>
      </c>
      <c r="B95" s="7" t="s">
        <v>230</v>
      </c>
      <c r="C95" s="7" t="s">
        <v>231</v>
      </c>
      <c r="D95" s="7" t="s">
        <v>221</v>
      </c>
      <c r="E95" s="7" t="s">
        <v>229</v>
      </c>
      <c r="F95" s="7" t="s">
        <v>15</v>
      </c>
      <c r="G95" s="8">
        <v>62.16666</v>
      </c>
      <c r="H95" s="8">
        <v>71.38</v>
      </c>
      <c r="I95" s="8">
        <f t="shared" si="7"/>
        <v>21.758330999999998</v>
      </c>
      <c r="J95" s="8">
        <f t="shared" si="8"/>
        <v>46.396999999999998</v>
      </c>
      <c r="K95" s="8">
        <f t="shared" si="9"/>
        <v>68.16</v>
      </c>
      <c r="L95" s="8">
        <v>2</v>
      </c>
    </row>
    <row r="96" spans="1:16" s="1" customFormat="1" ht="38.1" customHeight="1">
      <c r="A96" s="6">
        <v>94</v>
      </c>
      <c r="B96" s="7" t="s">
        <v>232</v>
      </c>
      <c r="C96" s="7" t="s">
        <v>233</v>
      </c>
      <c r="D96" s="7" t="s">
        <v>221</v>
      </c>
      <c r="E96" s="7" t="s">
        <v>229</v>
      </c>
      <c r="F96" s="7" t="s">
        <v>15</v>
      </c>
      <c r="G96" s="8">
        <v>55.16666</v>
      </c>
      <c r="H96" s="8">
        <v>73.849999999999994</v>
      </c>
      <c r="I96" s="8">
        <f t="shared" si="7"/>
        <v>19.308330999999999</v>
      </c>
      <c r="J96" s="8">
        <f t="shared" si="8"/>
        <v>48.002499999999998</v>
      </c>
      <c r="K96" s="8">
        <f t="shared" si="9"/>
        <v>67.31</v>
      </c>
      <c r="L96" s="8">
        <v>3</v>
      </c>
    </row>
    <row r="97" spans="1:16" s="1" customFormat="1" ht="36.950000000000003" customHeight="1">
      <c r="A97" s="6">
        <v>95</v>
      </c>
      <c r="B97" s="7" t="s">
        <v>234</v>
      </c>
      <c r="C97" s="7" t="s">
        <v>235</v>
      </c>
      <c r="D97" s="7" t="s">
        <v>236</v>
      </c>
      <c r="E97" s="7" t="s">
        <v>216</v>
      </c>
      <c r="F97" s="7" t="s">
        <v>15</v>
      </c>
      <c r="G97" s="8">
        <v>60.333329999999997</v>
      </c>
      <c r="H97" s="8">
        <v>83.73</v>
      </c>
      <c r="I97" s="8">
        <f t="shared" si="7"/>
        <v>21.1166655</v>
      </c>
      <c r="J97" s="8">
        <f t="shared" si="8"/>
        <v>54.424500000000002</v>
      </c>
      <c r="K97" s="8">
        <f t="shared" si="9"/>
        <v>75.540000000000006</v>
      </c>
      <c r="L97" s="8">
        <v>1</v>
      </c>
    </row>
    <row r="98" spans="1:16" s="1" customFormat="1" ht="36.950000000000003" customHeight="1">
      <c r="A98" s="6">
        <v>96</v>
      </c>
      <c r="B98" s="7" t="s">
        <v>237</v>
      </c>
      <c r="C98" s="7" t="s">
        <v>238</v>
      </c>
      <c r="D98" s="7" t="s">
        <v>236</v>
      </c>
      <c r="E98" s="7" t="s">
        <v>229</v>
      </c>
      <c r="F98" s="7" t="s">
        <v>15</v>
      </c>
      <c r="G98" s="8">
        <v>64.666659999999993</v>
      </c>
      <c r="H98" s="8">
        <v>78</v>
      </c>
      <c r="I98" s="8">
        <f t="shared" si="7"/>
        <v>22.633330999999998</v>
      </c>
      <c r="J98" s="8">
        <f t="shared" si="8"/>
        <v>50.7</v>
      </c>
      <c r="K98" s="8">
        <f t="shared" si="9"/>
        <v>73.33</v>
      </c>
      <c r="L98" s="8">
        <v>1</v>
      </c>
    </row>
    <row r="99" spans="1:16" s="1" customFormat="1" ht="36.950000000000003" customHeight="1">
      <c r="A99" s="6">
        <v>97</v>
      </c>
      <c r="B99" s="7" t="s">
        <v>239</v>
      </c>
      <c r="C99" s="7" t="s">
        <v>240</v>
      </c>
      <c r="D99" s="7" t="s">
        <v>236</v>
      </c>
      <c r="E99" s="7" t="s">
        <v>229</v>
      </c>
      <c r="F99" s="7" t="s">
        <v>15</v>
      </c>
      <c r="G99" s="8">
        <v>58.833329999999997</v>
      </c>
      <c r="H99" s="8">
        <v>77.62</v>
      </c>
      <c r="I99" s="8">
        <f t="shared" si="7"/>
        <v>20.591665500000001</v>
      </c>
      <c r="J99" s="8">
        <f t="shared" si="8"/>
        <v>50.453000000000003</v>
      </c>
      <c r="K99" s="8">
        <f t="shared" si="9"/>
        <v>71.040000000000006</v>
      </c>
      <c r="L99" s="8">
        <v>2</v>
      </c>
    </row>
    <row r="100" spans="1:16" s="1" customFormat="1" ht="36.950000000000003" customHeight="1">
      <c r="A100" s="6">
        <v>98</v>
      </c>
      <c r="B100" s="7" t="s">
        <v>241</v>
      </c>
      <c r="C100" s="7" t="s">
        <v>242</v>
      </c>
      <c r="D100" s="7" t="s">
        <v>236</v>
      </c>
      <c r="E100" s="7" t="s">
        <v>229</v>
      </c>
      <c r="F100" s="7" t="s">
        <v>15</v>
      </c>
      <c r="G100" s="8">
        <v>57.66666</v>
      </c>
      <c r="H100" s="8">
        <v>73.84</v>
      </c>
      <c r="I100" s="8">
        <f t="shared" si="7"/>
        <v>20.183330999999999</v>
      </c>
      <c r="J100" s="8">
        <f t="shared" si="8"/>
        <v>47.996000000000002</v>
      </c>
      <c r="K100" s="8">
        <f t="shared" si="9"/>
        <v>68.180000000000007</v>
      </c>
      <c r="L100" s="8">
        <v>3</v>
      </c>
    </row>
    <row r="101" spans="1:16" s="1" customFormat="1" ht="36.950000000000003" customHeight="1">
      <c r="A101" s="6">
        <v>101</v>
      </c>
      <c r="B101" s="7" t="s">
        <v>243</v>
      </c>
      <c r="C101" s="7" t="s">
        <v>244</v>
      </c>
      <c r="D101" s="7" t="s">
        <v>245</v>
      </c>
      <c r="E101" s="7" t="s">
        <v>246</v>
      </c>
      <c r="F101" s="7" t="s">
        <v>15</v>
      </c>
      <c r="G101" s="8">
        <v>61.833329999999997</v>
      </c>
      <c r="H101" s="8">
        <v>79.92</v>
      </c>
      <c r="I101" s="8">
        <f t="shared" si="7"/>
        <v>21.641665499999998</v>
      </c>
      <c r="J101" s="8">
        <f t="shared" si="8"/>
        <v>51.948</v>
      </c>
      <c r="K101" s="8">
        <f t="shared" si="9"/>
        <v>73.59</v>
      </c>
      <c r="L101" s="8">
        <v>1</v>
      </c>
    </row>
    <row r="102" spans="1:16" s="1" customFormat="1" ht="36.950000000000003" customHeight="1">
      <c r="A102" s="6">
        <v>100</v>
      </c>
      <c r="B102" s="7" t="s">
        <v>247</v>
      </c>
      <c r="C102" s="7" t="s">
        <v>248</v>
      </c>
      <c r="D102" s="7" t="s">
        <v>245</v>
      </c>
      <c r="E102" s="7" t="s">
        <v>246</v>
      </c>
      <c r="F102" s="7" t="s">
        <v>15</v>
      </c>
      <c r="G102" s="8">
        <v>61.833329999999997</v>
      </c>
      <c r="H102" s="8">
        <v>77.05</v>
      </c>
      <c r="I102" s="8">
        <f t="shared" si="7"/>
        <v>21.641665499999998</v>
      </c>
      <c r="J102" s="8">
        <f t="shared" si="8"/>
        <v>50.082500000000003</v>
      </c>
      <c r="K102" s="8">
        <f t="shared" si="9"/>
        <v>71.72</v>
      </c>
      <c r="L102" s="8">
        <v>2</v>
      </c>
    </row>
    <row r="103" spans="1:16" s="1" customFormat="1" ht="36.950000000000003" customHeight="1">
      <c r="A103" s="6">
        <v>99</v>
      </c>
      <c r="B103" s="7" t="s">
        <v>249</v>
      </c>
      <c r="C103" s="7" t="s">
        <v>250</v>
      </c>
      <c r="D103" s="7" t="s">
        <v>245</v>
      </c>
      <c r="E103" s="7" t="s">
        <v>246</v>
      </c>
      <c r="F103" s="7" t="s">
        <v>15</v>
      </c>
      <c r="G103" s="8">
        <v>62.333329999999997</v>
      </c>
      <c r="H103" s="8">
        <v>75.92</v>
      </c>
      <c r="I103" s="8">
        <f t="shared" si="7"/>
        <v>21.816665499999999</v>
      </c>
      <c r="J103" s="8">
        <f t="shared" si="8"/>
        <v>49.347999999999999</v>
      </c>
      <c r="K103" s="8">
        <f t="shared" si="9"/>
        <v>71.16</v>
      </c>
      <c r="L103" s="8">
        <v>3</v>
      </c>
    </row>
    <row r="104" spans="1:16" s="1" customFormat="1" ht="36.950000000000003" customHeight="1">
      <c r="A104" s="6">
        <v>104</v>
      </c>
      <c r="B104" s="7" t="s">
        <v>251</v>
      </c>
      <c r="C104" s="7" t="s">
        <v>252</v>
      </c>
      <c r="D104" s="7" t="s">
        <v>253</v>
      </c>
      <c r="E104" s="7" t="s">
        <v>246</v>
      </c>
      <c r="F104" s="7" t="s">
        <v>15</v>
      </c>
      <c r="G104" s="8">
        <v>59.833329999999997</v>
      </c>
      <c r="H104" s="8">
        <v>84.55</v>
      </c>
      <c r="I104" s="8">
        <f t="shared" si="7"/>
        <v>20.941665499999999</v>
      </c>
      <c r="J104" s="8">
        <f t="shared" si="8"/>
        <v>54.957500000000003</v>
      </c>
      <c r="K104" s="8">
        <f t="shared" si="9"/>
        <v>75.900000000000006</v>
      </c>
      <c r="L104" s="8">
        <v>1</v>
      </c>
    </row>
    <row r="105" spans="1:16" s="1" customFormat="1" ht="36.950000000000003" customHeight="1">
      <c r="A105" s="6">
        <v>102</v>
      </c>
      <c r="B105" s="7" t="s">
        <v>254</v>
      </c>
      <c r="C105" s="7" t="s">
        <v>255</v>
      </c>
      <c r="D105" s="7" t="s">
        <v>253</v>
      </c>
      <c r="E105" s="7" t="s">
        <v>246</v>
      </c>
      <c r="F105" s="7" t="s">
        <v>15</v>
      </c>
      <c r="G105" s="8">
        <v>65.166659999999993</v>
      </c>
      <c r="H105" s="8">
        <v>79.73</v>
      </c>
      <c r="I105" s="8">
        <f t="shared" si="7"/>
        <v>22.808330999999999</v>
      </c>
      <c r="J105" s="8">
        <f t="shared" si="8"/>
        <v>51.8245</v>
      </c>
      <c r="K105" s="8">
        <f t="shared" si="9"/>
        <v>74.63</v>
      </c>
      <c r="L105" s="8">
        <v>2</v>
      </c>
    </row>
    <row r="106" spans="1:16" s="1" customFormat="1" ht="36.950000000000003" customHeight="1">
      <c r="A106" s="6">
        <v>103</v>
      </c>
      <c r="B106" s="7" t="s">
        <v>256</v>
      </c>
      <c r="C106" s="7" t="s">
        <v>257</v>
      </c>
      <c r="D106" s="7" t="s">
        <v>253</v>
      </c>
      <c r="E106" s="7" t="s">
        <v>246</v>
      </c>
      <c r="F106" s="7" t="s">
        <v>15</v>
      </c>
      <c r="G106" s="8">
        <v>60.16666</v>
      </c>
      <c r="H106" s="8">
        <v>79.7</v>
      </c>
      <c r="I106" s="8">
        <f t="shared" si="7"/>
        <v>21.058330999999999</v>
      </c>
      <c r="J106" s="8">
        <f t="shared" si="8"/>
        <v>51.805</v>
      </c>
      <c r="K106" s="8">
        <f t="shared" si="9"/>
        <v>72.86</v>
      </c>
      <c r="L106" s="8">
        <v>3</v>
      </c>
    </row>
    <row r="107" spans="1:16" s="1" customFormat="1" ht="36.950000000000003" customHeight="1">
      <c r="A107" s="6">
        <v>105</v>
      </c>
      <c r="B107" s="7" t="s">
        <v>258</v>
      </c>
      <c r="C107" s="7" t="s">
        <v>259</v>
      </c>
      <c r="D107" s="7" t="s">
        <v>260</v>
      </c>
      <c r="E107" s="7" t="s">
        <v>246</v>
      </c>
      <c r="F107" s="7" t="s">
        <v>15</v>
      </c>
      <c r="G107" s="8">
        <v>65.666659999999993</v>
      </c>
      <c r="H107" s="8">
        <v>81.78</v>
      </c>
      <c r="I107" s="8">
        <f t="shared" si="7"/>
        <v>22.983331</v>
      </c>
      <c r="J107" s="8">
        <f t="shared" si="8"/>
        <v>53.156999999999996</v>
      </c>
      <c r="K107" s="8">
        <f t="shared" si="9"/>
        <v>76.14</v>
      </c>
      <c r="L107" s="8">
        <v>1</v>
      </c>
    </row>
    <row r="108" spans="1:16" s="1" customFormat="1" ht="36.950000000000003" customHeight="1">
      <c r="A108" s="6">
        <v>107</v>
      </c>
      <c r="B108" s="7" t="s">
        <v>261</v>
      </c>
      <c r="C108" s="7" t="s">
        <v>262</v>
      </c>
      <c r="D108" s="7" t="s">
        <v>260</v>
      </c>
      <c r="E108" s="7" t="s">
        <v>246</v>
      </c>
      <c r="F108" s="7" t="s">
        <v>15</v>
      </c>
      <c r="G108" s="8">
        <v>58.5</v>
      </c>
      <c r="H108" s="8">
        <v>82.03</v>
      </c>
      <c r="I108" s="8">
        <f t="shared" si="7"/>
        <v>20.475000000000001</v>
      </c>
      <c r="J108" s="8">
        <f t="shared" si="8"/>
        <v>53.319499999999998</v>
      </c>
      <c r="K108" s="8">
        <f t="shared" si="9"/>
        <v>73.790000000000006</v>
      </c>
      <c r="L108" s="8">
        <v>2</v>
      </c>
    </row>
    <row r="109" spans="1:16" s="3" customFormat="1" ht="36.950000000000003" customHeight="1">
      <c r="A109" s="6">
        <v>106</v>
      </c>
      <c r="B109" s="7" t="s">
        <v>263</v>
      </c>
      <c r="C109" s="7" t="s">
        <v>264</v>
      </c>
      <c r="D109" s="7" t="s">
        <v>260</v>
      </c>
      <c r="E109" s="7" t="s">
        <v>246</v>
      </c>
      <c r="F109" s="7" t="s">
        <v>15</v>
      </c>
      <c r="G109" s="8">
        <v>63.833329999999997</v>
      </c>
      <c r="H109" s="8">
        <v>76.28</v>
      </c>
      <c r="I109" s="8">
        <f t="shared" si="7"/>
        <v>22.341665500000001</v>
      </c>
      <c r="J109" s="8">
        <f t="shared" si="8"/>
        <v>49.582000000000001</v>
      </c>
      <c r="K109" s="8">
        <f t="shared" si="9"/>
        <v>71.92</v>
      </c>
      <c r="L109" s="11">
        <v>3</v>
      </c>
      <c r="M109" s="1"/>
      <c r="N109" s="1"/>
      <c r="O109" s="1"/>
      <c r="P109" s="1"/>
    </row>
    <row r="110" spans="1:16" s="1" customFormat="1" ht="36.950000000000003" customHeight="1">
      <c r="A110" s="6">
        <v>108</v>
      </c>
      <c r="B110" s="7" t="s">
        <v>265</v>
      </c>
      <c r="C110" s="7" t="s">
        <v>266</v>
      </c>
      <c r="D110" s="7" t="s">
        <v>267</v>
      </c>
      <c r="E110" s="7" t="s">
        <v>246</v>
      </c>
      <c r="F110" s="7" t="s">
        <v>15</v>
      </c>
      <c r="G110" s="8">
        <v>64.666659999999993</v>
      </c>
      <c r="H110" s="8">
        <v>83.06</v>
      </c>
      <c r="I110" s="8">
        <f t="shared" si="7"/>
        <v>22.633330999999998</v>
      </c>
      <c r="J110" s="8">
        <f t="shared" si="8"/>
        <v>53.988999999999997</v>
      </c>
      <c r="K110" s="8">
        <f t="shared" si="9"/>
        <v>76.62</v>
      </c>
      <c r="L110" s="8">
        <v>1</v>
      </c>
    </row>
    <row r="111" spans="1:16" s="1" customFormat="1" ht="36.950000000000003" customHeight="1">
      <c r="A111" s="6">
        <v>109</v>
      </c>
      <c r="B111" s="7" t="s">
        <v>268</v>
      </c>
      <c r="C111" s="7" t="s">
        <v>269</v>
      </c>
      <c r="D111" s="7" t="s">
        <v>267</v>
      </c>
      <c r="E111" s="7" t="s">
        <v>246</v>
      </c>
      <c r="F111" s="7" t="s">
        <v>15</v>
      </c>
      <c r="G111" s="8">
        <v>62</v>
      </c>
      <c r="H111" s="8">
        <v>80.599999999999994</v>
      </c>
      <c r="I111" s="8">
        <f t="shared" si="7"/>
        <v>21.7</v>
      </c>
      <c r="J111" s="8">
        <f t="shared" si="8"/>
        <v>52.39</v>
      </c>
      <c r="K111" s="8">
        <f t="shared" si="9"/>
        <v>74.09</v>
      </c>
      <c r="L111" s="8">
        <v>2</v>
      </c>
    </row>
    <row r="112" spans="1:16" s="1" customFormat="1" ht="36.950000000000003" customHeight="1">
      <c r="A112" s="6">
        <v>110</v>
      </c>
      <c r="B112" s="7" t="s">
        <v>270</v>
      </c>
      <c r="C112" s="7" t="s">
        <v>271</v>
      </c>
      <c r="D112" s="7" t="s">
        <v>267</v>
      </c>
      <c r="E112" s="7" t="s">
        <v>246</v>
      </c>
      <c r="F112" s="7" t="s">
        <v>15</v>
      </c>
      <c r="G112" s="8">
        <v>57</v>
      </c>
      <c r="H112" s="8">
        <v>77.56</v>
      </c>
      <c r="I112" s="8">
        <f t="shared" si="7"/>
        <v>19.95</v>
      </c>
      <c r="J112" s="8">
        <f t="shared" si="8"/>
        <v>50.414000000000001</v>
      </c>
      <c r="K112" s="8">
        <f t="shared" si="9"/>
        <v>70.36</v>
      </c>
      <c r="L112" s="8">
        <v>3</v>
      </c>
    </row>
    <row r="113" customFormat="1" ht="39" customHeight="1"/>
    <row r="114" customFormat="1" ht="39" customHeight="1"/>
    <row r="115" customFormat="1" ht="39" customHeight="1"/>
    <row r="116" customFormat="1" ht="39" customHeight="1"/>
    <row r="117" customFormat="1" ht="39" customHeight="1"/>
    <row r="118" customFormat="1" ht="39" customHeight="1"/>
    <row r="119" customFormat="1" ht="39" customHeight="1"/>
    <row r="120" customFormat="1" ht="39" customHeight="1"/>
    <row r="121" customFormat="1" ht="39" customHeight="1"/>
    <row r="122" customFormat="1" ht="39" customHeight="1"/>
    <row r="123" customFormat="1" ht="39" customHeight="1"/>
    <row r="124" customFormat="1" ht="39" customHeight="1"/>
    <row r="125" customFormat="1" ht="39" customHeight="1"/>
    <row r="126" customFormat="1" ht="39" customHeight="1"/>
    <row r="127" customFormat="1" ht="39" customHeight="1"/>
    <row r="128" customFormat="1" ht="39" customHeight="1"/>
    <row r="129" customFormat="1" ht="39" customHeight="1"/>
    <row r="130" customFormat="1" ht="39" customHeight="1"/>
    <row r="131" customFormat="1" ht="32.1" customHeight="1"/>
    <row r="132" customFormat="1" ht="32.1" customHeight="1"/>
    <row r="133" customFormat="1" ht="32.1" customHeight="1"/>
    <row r="134" customFormat="1" ht="32.1" customHeight="1"/>
    <row r="135" customFormat="1" ht="32.1" customHeight="1"/>
    <row r="136" customFormat="1" ht="32.1" customHeight="1"/>
    <row r="137" customFormat="1" ht="32.1" customHeight="1"/>
    <row r="138" customFormat="1" ht="32.1" customHeight="1"/>
    <row r="139" customFormat="1" ht="32.1" customHeight="1"/>
    <row r="140" customFormat="1" ht="32.1" customHeight="1"/>
    <row r="141" customFormat="1" ht="32.1" customHeight="1"/>
    <row r="142" customFormat="1" ht="32.1" customHeight="1"/>
    <row r="143" customFormat="1" ht="32.1" customHeight="1"/>
    <row r="144" customFormat="1" ht="32.1" customHeight="1"/>
    <row r="145" spans="7:12" customFormat="1" ht="32.1" customHeight="1"/>
    <row r="146" spans="7:12" customFormat="1" ht="32.1" customHeight="1"/>
    <row r="147" spans="7:12" customFormat="1" ht="32.1" customHeight="1"/>
    <row r="148" spans="7:12" customFormat="1" ht="32.1" customHeight="1"/>
    <row r="149" spans="7:12" customFormat="1" ht="32.1" customHeight="1"/>
    <row r="150" spans="7:12" s="1" customFormat="1" ht="24.95" customHeight="1">
      <c r="G150" s="12"/>
      <c r="H150" s="12"/>
      <c r="I150" s="12"/>
      <c r="J150" s="12"/>
      <c r="K150" s="12"/>
      <c r="L150" s="12"/>
    </row>
  </sheetData>
  <autoFilter ref="A2:HT149"/>
  <mergeCells count="1">
    <mergeCell ref="A1:L1"/>
  </mergeCells>
  <phoneticPr fontId="7" type="noConversion"/>
  <pageMargins left="0.75138888888888899" right="0.75138888888888899" top="1" bottom="1" header="0.5" footer="0.5"/>
  <pageSetup paperSize="9" scale="87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2024-05-23T03:22:56Z</cp:lastPrinted>
  <dcterms:created xsi:type="dcterms:W3CDTF">2024-05-08T00:56:00Z</dcterms:created>
  <dcterms:modified xsi:type="dcterms:W3CDTF">2024-05-23T03:23:10Z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34A46D8A20C542EA907A20255C93A1AF_11</vt:lpwstr>
  </property>
  <property fmtid="{D5CDD505-2E9C-101B-9397-08002B2CF9AE}" pid="3" name="KSOProductBuildVer">
    <vt:lpwstr>2052-10.1.0.6206</vt:lpwstr>
  </property>
  <property fmtid="{D5CDD505-2E9C-101B-9397-08002B2CF9AE}" pid="4" name="KSOReadingLayout">
    <vt:bool>true</vt:bool>
  </property>
</Properties>
</file>